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jaD\Desktop\Квартални податоци ПС\2021\Q4\Za objavuvanje na web\MK\"/>
    </mc:Choice>
  </mc:AlternateContent>
  <bookViews>
    <workbookView xWindow="0" yWindow="0" windowWidth="28800" windowHeight="12300" activeTab="1"/>
  </bookViews>
  <sheets>
    <sheet name="Легенда" sheetId="3" r:id="rId1"/>
    <sheet name="Трговци и продажни места" sheetId="2" r:id="rId2"/>
  </sheets>
  <externalReferences>
    <externalReference r:id="rId3"/>
  </externalReferences>
  <definedNames>
    <definedName name="BLOKADISM">#REF!</definedName>
    <definedName name="DEBITNI1">#REF!</definedName>
    <definedName name="DEBITNI1000">#REF!</definedName>
    <definedName name="DEBITNI2">#REF!</definedName>
    <definedName name="DEBITNI444">#REF!</definedName>
    <definedName name="DEBITNI9999999">#REF!</definedName>
    <definedName name="gggdgdgdg">#REF!</definedName>
    <definedName name="IZVOZ_2000_7">#REF!</definedName>
    <definedName name="IZVOZ1999_27">#REF!</definedName>
    <definedName name="IZVOZ2000_27">#REF!</definedName>
    <definedName name="IZVOZ2001_27">#REF!</definedName>
    <definedName name="IZVOZ2002_27">#REF!</definedName>
    <definedName name="IZVOZ2003_27">#REF!</definedName>
    <definedName name="izvoz22222">#REF!</definedName>
    <definedName name="IZVOZ555">#REF!</definedName>
    <definedName name="k">#REF!</definedName>
    <definedName name="karticki">#REF!</definedName>
    <definedName name="KARTICKI1">#REF!</definedName>
    <definedName name="KARTICKI11">#REF!</definedName>
    <definedName name="KARTICKI123">#REF!</definedName>
    <definedName name="nadzor">#REF!</definedName>
    <definedName name="Nadzor123">#REF!</definedName>
    <definedName name="NADZOR123456">#REF!</definedName>
    <definedName name="promet">#REF!</definedName>
    <definedName name="Q_MMF2">#REF!</definedName>
    <definedName name="Q_MMF2_UVOZ">#REF!</definedName>
    <definedName name="qMMF1_IZVOZ">#REF!</definedName>
    <definedName name="QYU_KO">#REF!</definedName>
    <definedName name="transveri11">#REF!</definedName>
    <definedName name="TRANSVERI111">[1]BAZA!#REF!</definedName>
    <definedName name="UVOZ">#REF!</definedName>
    <definedName name="UVOZ_DORABOTKI_99_TRBR">#REF!</definedName>
    <definedName name="UVOZ2000_10">#REF!</definedName>
    <definedName name="UVOZ2000_10_27">#REF!</definedName>
    <definedName name="UVOZ2000_11">#REF!</definedName>
    <definedName name="uvoz2000_12">#REF!</definedName>
    <definedName name="UVOZ2000_27">#REF!</definedName>
    <definedName name="UVOZ2001_27">#REF!</definedName>
    <definedName name="UVOZ2002_27">#REF!</definedName>
    <definedName name="UVOZ2003_27">#REF!</definedName>
    <definedName name="UVOZ98_10_27">[1]BAZA!#REF!</definedName>
    <definedName name="UVOZ99_10_27">#REF!</definedName>
    <definedName name="готовински">#REF!</definedName>
    <definedName name="готовински1">#REF!</definedName>
    <definedName name="Долговен_2015">#REF!</definedName>
    <definedName name="Стар">[1]BAZA!#REF!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4" i="2" l="1"/>
  <c r="O15" i="2" l="1"/>
  <c r="C15" i="2"/>
  <c r="AR14" i="2"/>
  <c r="AG13" i="2"/>
  <c r="AD13" i="2"/>
  <c r="AG12" i="2"/>
  <c r="AD12" i="2" s="1"/>
  <c r="AG11" i="2"/>
  <c r="AD11" i="2" s="1"/>
  <c r="AG10" i="2"/>
  <c r="AD10" i="2" s="1"/>
  <c r="O14" i="2" l="1"/>
  <c r="D13" i="2" l="1"/>
  <c r="D12" i="2" l="1"/>
  <c r="D11" i="2" l="1"/>
  <c r="C11" i="2" s="1"/>
  <c r="C14" i="2"/>
  <c r="C13" i="2"/>
  <c r="C12" i="2"/>
  <c r="D10" i="2"/>
  <c r="C10" i="2" s="1"/>
</calcChain>
</file>

<file path=xl/sharedStrings.xml><?xml version="1.0" encoding="utf-8"?>
<sst xmlns="http://schemas.openxmlformats.org/spreadsheetml/2006/main" count="59" uniqueCount="20">
  <si>
    <t xml:space="preserve">Вкупен број на продажни места на трговците во земјата кои се клиенти на обезбедувачот на платежни услуги и прифаќаат негови картички </t>
  </si>
  <si>
    <t xml:space="preserve">     плаќања со електронски пари</t>
  </si>
  <si>
    <t>Вкупен број на трговци во земјата кои се клиенти на обезбедувачот на платежни услуги и прифаќаат негови картички</t>
  </si>
  <si>
    <t>од кои:</t>
  </si>
  <si>
    <t xml:space="preserve">    физички места на продажба</t>
  </si>
  <si>
    <t xml:space="preserve">   виртуелни места на продажба</t>
  </si>
  <si>
    <t xml:space="preserve">
</t>
  </si>
  <si>
    <t>Уреди коишто прифаќаат платежни картички</t>
  </si>
  <si>
    <t>`</t>
  </si>
  <si>
    <t xml:space="preserve">  од кои:  плаќања на останати уреди</t>
  </si>
  <si>
    <t xml:space="preserve">Трговци и места на продажба </t>
  </si>
  <si>
    <t xml:space="preserve">Вкупен број на активни трговци во земјата кои се клиенти на обезбедувачот на платежни услуги и прифаќаат негови картички </t>
  </si>
  <si>
    <t xml:space="preserve">Вкупен број на активни продажни места на трговците во земјата кои се клиенти на обезбедувачот на платежни услуги и прифаќаат негови картички </t>
  </si>
  <si>
    <t>n/a</t>
  </si>
  <si>
    <t>*</t>
  </si>
  <si>
    <t>Последно ревидирано на: 31.03.2022</t>
  </si>
  <si>
    <r>
      <rPr>
        <b/>
        <sz val="11"/>
        <color theme="1"/>
        <rFont val="Tahoma"/>
        <family val="2"/>
        <charset val="204"/>
      </rPr>
      <t xml:space="preserve">Уреди коишто прифаќаат платежни картички - број на трговци и продажни места
</t>
    </r>
    <r>
      <rPr>
        <sz val="11"/>
        <color theme="1"/>
        <rFont val="Tahoma"/>
        <family val="2"/>
        <charset val="204"/>
      </rPr>
      <t xml:space="preserve">
Табелата ги вклучува податоците за </t>
    </r>
    <r>
      <rPr>
        <b/>
        <i/>
        <sz val="11"/>
        <color theme="1"/>
        <rFont val="Tahoma"/>
        <family val="2"/>
      </rPr>
      <t>вкупниот број на трговци</t>
    </r>
    <r>
      <rPr>
        <sz val="11"/>
        <color theme="1"/>
        <rFont val="Tahoma"/>
        <family val="2"/>
        <charset val="204"/>
      </rPr>
      <t xml:space="preserve"> и </t>
    </r>
    <r>
      <rPr>
        <b/>
        <i/>
        <sz val="11"/>
        <color theme="1"/>
        <rFont val="Tahoma"/>
        <family val="2"/>
      </rPr>
      <t xml:space="preserve">вкупниот број на продажни места на трговци во земјата </t>
    </r>
    <r>
      <rPr>
        <sz val="11"/>
        <color theme="1"/>
        <rFont val="Tahoma"/>
        <family val="2"/>
        <charset val="204"/>
      </rPr>
      <t xml:space="preserve">кои се клиенти на обезбедувачот на платежни услуги и прифаќаат негови картички.
</t>
    </r>
    <r>
      <rPr>
        <b/>
        <i/>
        <sz val="11"/>
        <color theme="1"/>
        <rFont val="Tahoma"/>
        <family val="2"/>
      </rPr>
      <t xml:space="preserve">„Вкупниот број на трговци во земјата кои се клиенти на обезбедувачот на платежни услуги и прифаќаат негови картички” </t>
    </r>
    <r>
      <rPr>
        <sz val="11"/>
        <color theme="1"/>
        <rFont val="Tahoma"/>
        <family val="2"/>
        <charset val="204"/>
      </rPr>
      <t xml:space="preserve">го претставува бројот на трговци во земјата кои прифаќаат картички независно од функцијата на картичката  (на физички места на продажба), бројот на трговци кои прифаќаат плаќања на уреди на виртуелни места на продажба, како и бројот на трговците коишто прифаќаат плаќања на останати уреди (бројот на трговци кои прифаќаат плаќања од страна на корисниците за микроплаќање и бројот на трговци кои нудат можност за брза наплата).  Со цел прецизно утврдување на податокот за „Вкупниот број на трговци во земјата кои се клиенти на обезбедувачот на платежни услуги и прифаќаат негови картички“, известувачите доставуваат податоци за матичниот број на трговците, со точно наведување на бројот на продажните места на секој трговец, во текот на првиот период за известување од годината за состојбата на крајот на претходната календарска година. 
</t>
    </r>
    <r>
      <rPr>
        <b/>
        <i/>
        <sz val="11"/>
        <color theme="1"/>
        <rFont val="Tahoma"/>
        <family val="2"/>
      </rPr>
      <t>„Вкупниот број на продажни места на трговците во земјата кои се клиенти на обезбедувачот на платежни услуги и прифаќаат негови картички”</t>
    </r>
    <r>
      <rPr>
        <sz val="11"/>
        <color theme="1"/>
        <rFont val="Tahoma"/>
        <family val="2"/>
        <charset val="204"/>
      </rPr>
      <t xml:space="preserve"> го претставува вкупниот број на продажни места во земјата кои прифаќаат картички независно од функцијата на картичката (на физички места на продажба), бројот на виртуелни места на продажба и бројот на продажни места на трговци кои прифаќаат плаќање на останати уреди (бројот на продажни места кои прифаќаат плаќање од страна на корисници за микроплаќање и број на продажни места кои нудат можност за брза наплата). </t>
    </r>
    <r>
      <rPr>
        <i/>
        <sz val="11"/>
        <color theme="1"/>
        <rFont val="Tahoma"/>
        <family val="2"/>
        <charset val="204"/>
      </rPr>
      <t>„Бројот на продажни места на трговците коишто прифаќаат платежни картички“</t>
    </r>
    <r>
      <rPr>
        <sz val="11"/>
        <color theme="1"/>
        <rFont val="Tahoma"/>
        <family val="2"/>
        <charset val="204"/>
      </rPr>
      <t xml:space="preserve"> е приближен. Имено, за пресметка на вкупниот број на продажни места на трговците коишто прифаќаат платежни картички, направено е броење на највисокиот број на продажни места пријавени за секој трговец. Доколку за ист трговец известуваат повеќе известувачи (еден трговец може да соработува со повеќе известувачи), тогаш во вкупниот број се бројат продажните места од известувачот којшто пријавил најголем број на продажни места за конкретниот трговец.  
Податоците понатаму се поделени според активното работење на трговците и местата на продажба ‒ физички и виртуелни, трговците и местата на продажба коишто прифаќаат картички со функција на електронски пари, како и според како и според активноста на трговците и продажните места коишто прифаќаат плаќања на останати уреди. Активно работење подразбира извршување најмалку една трансакција на продажно место на трговецот во текот на календарската година за којашто се известува.</t>
    </r>
    <r>
      <rPr>
        <b/>
        <i/>
        <sz val="11"/>
        <color theme="1"/>
        <rFont val="Tahoma"/>
        <family val="2"/>
        <charset val="204"/>
      </rPr>
      <t xml:space="preserve">
</t>
    </r>
  </si>
  <si>
    <r>
      <rPr>
        <sz val="11"/>
        <color rgb="FFFF0000"/>
        <rFont val="Tahoma"/>
        <family val="2"/>
        <charset val="204"/>
      </rPr>
      <t>*</t>
    </r>
    <r>
      <rPr>
        <sz val="11"/>
        <color rgb="FF000000"/>
        <rFont val="Tahoma"/>
        <family val="2"/>
        <charset val="204"/>
      </rPr>
      <t>Податоците за физички места на продажба на трговците, како и за активните физички места на продажба за 2021 година, ќе бидат објавени дополнително.</t>
    </r>
  </si>
  <si>
    <t>Податоците за периодот од 2016-2019 година се ревидирани во ноември 2021г.</t>
  </si>
  <si>
    <t>Податоците за 2020 година се ажурирани во март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</si>
</sst>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theme="1"/>
      <name val="Tahoma"/>
      <family val="2"/>
      <charset val="204"/>
    </font>
    <font>
      <b/>
      <sz val="11"/>
      <color theme="1"/>
      <name val="Tahoma"/>
      <family val="2"/>
      <charset val="204"/>
    </font>
    <font>
      <sz val="10"/>
      <color theme="1"/>
      <name val="Tahoma"/>
      <family val="2"/>
      <charset val="204"/>
    </font>
    <font>
      <sz val="11"/>
      <color rgb="FF000000"/>
      <name val="Calibri"/>
      <family val="2"/>
    </font>
    <font>
      <i/>
      <u/>
      <sz val="11"/>
      <name val="Tahoma"/>
      <family val="2"/>
      <charset val="204"/>
    </font>
    <font>
      <b/>
      <sz val="12"/>
      <color theme="0"/>
      <name val="Tahoma"/>
      <family val="2"/>
      <charset val="204"/>
    </font>
    <font>
      <i/>
      <sz val="10"/>
      <color rgb="FF000000"/>
      <name val="Tahoma"/>
      <family val="2"/>
      <charset val="204"/>
    </font>
    <font>
      <i/>
      <sz val="11"/>
      <color rgb="FF000000"/>
      <name val="Calibri"/>
      <family val="2"/>
    </font>
    <font>
      <i/>
      <sz val="10"/>
      <name val="Tahoma"/>
      <family val="2"/>
      <charset val="204"/>
    </font>
    <font>
      <b/>
      <sz val="10"/>
      <color theme="4" tint="-0.249977111117893"/>
      <name val="Tahoma"/>
      <family val="2"/>
      <charset val="204"/>
    </font>
    <font>
      <sz val="10"/>
      <color rgb="FF000000"/>
      <name val="Calibri"/>
      <family val="2"/>
      <charset val="204"/>
    </font>
    <font>
      <sz val="10"/>
      <color rgb="FF000000"/>
      <name val="Tahoma"/>
      <family val="2"/>
      <charset val="204"/>
    </font>
    <font>
      <b/>
      <sz val="10"/>
      <color theme="1"/>
      <name val="Tahoma"/>
      <family val="2"/>
    </font>
    <font>
      <b/>
      <sz val="10"/>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b/>
      <i/>
      <sz val="11"/>
      <color theme="1"/>
      <name val="Tahoma"/>
      <family val="2"/>
    </font>
    <font>
      <i/>
      <sz val="11"/>
      <color theme="1"/>
      <name val="Tahoma"/>
      <family val="2"/>
      <charset val="204"/>
    </font>
    <font>
      <b/>
      <sz val="16"/>
      <color rgb="FF000000"/>
      <name val="Tahoma"/>
      <family val="2"/>
      <charset val="204"/>
    </font>
    <font>
      <sz val="10"/>
      <name val="Tahoma"/>
      <family val="2"/>
      <charset val="204"/>
    </font>
    <font>
      <sz val="10"/>
      <name val="Calibri"/>
      <family val="2"/>
      <charset val="204"/>
    </font>
    <font>
      <sz val="11"/>
      <name val="Calibri"/>
      <family val="2"/>
    </font>
    <font>
      <sz val="10"/>
      <color rgb="FFFF0000"/>
      <name val="Tahoma"/>
      <family val="2"/>
      <charset val="204"/>
    </font>
    <font>
      <b/>
      <sz val="10"/>
      <color rgb="FFFF0000"/>
      <name val="Tahoma"/>
      <family val="2"/>
      <charset val="204"/>
    </font>
    <font>
      <sz val="11"/>
      <color rgb="FF000000"/>
      <name val="Tahoma"/>
      <family val="2"/>
      <charset val="204"/>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bgColor indexed="64"/>
      </patternFill>
    </fill>
    <fill>
      <patternFill patternType="solid">
        <fgColor rgb="FFF6F5EE"/>
        <bgColor rgb="FFF4F3EC"/>
      </patternFill>
    </fill>
    <fill>
      <patternFill patternType="solid">
        <fgColor rgb="FFFFFFFF"/>
        <bgColor rgb="FFFFFFFF"/>
      </patternFill>
    </fill>
    <fill>
      <patternFill patternType="solid">
        <fgColor theme="0"/>
        <bgColor rgb="FFF4F3EC"/>
      </patternFill>
    </fill>
    <fill>
      <patternFill patternType="solid">
        <fgColor rgb="FFFFFF00"/>
        <bgColor indexed="64"/>
      </patternFill>
    </fill>
  </fills>
  <borders count="34">
    <border>
      <left/>
      <right/>
      <top/>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right/>
      <top style="slantDashDot">
        <color theme="2" tint="-0.499984740745262"/>
      </top>
      <bottom/>
      <diagonal/>
    </border>
    <border>
      <left/>
      <right/>
      <top style="slantDashDot">
        <color theme="2" tint="-0.499984740745262"/>
      </top>
      <bottom style="slantDashDot">
        <color theme="2" tint="-0.499984740745262"/>
      </bottom>
      <diagonal/>
    </border>
    <border>
      <left/>
      <right style="thick">
        <color theme="2" tint="-0.499984740745262"/>
      </right>
      <top style="slantDashDot">
        <color theme="2" tint="-0.499984740745262"/>
      </top>
      <bottom style="slantDashDot">
        <color theme="2" tint="-0.499984740745262"/>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style="thick">
        <color theme="2" tint="-0.499984740745262"/>
      </left>
      <right/>
      <top/>
      <bottom style="slantDashDot">
        <color theme="2" tint="-0.499984740745262"/>
      </bottom>
      <diagonal/>
    </border>
    <border>
      <left style="slantDashDot">
        <color theme="2" tint="-0.249977111117893"/>
      </left>
      <right/>
      <top style="slantDashDot">
        <color theme="2" tint="-0.499984740745262"/>
      </top>
      <bottom/>
      <diagonal/>
    </border>
    <border>
      <left/>
      <right style="slantDashDot">
        <color theme="2" tint="-0.249977111117893"/>
      </right>
      <top style="slantDashDot">
        <color theme="2" tint="-0.499984740745262"/>
      </top>
      <bottom/>
      <diagonal/>
    </border>
    <border>
      <left/>
      <right style="slantDashDot">
        <color theme="2" tint="-0.249977111117893"/>
      </right>
      <top style="dotted">
        <color theme="2" tint="-0.249977111117893"/>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style="slantDashDot">
        <color theme="2" tint="-0.249977111117893"/>
      </left>
      <right/>
      <top style="slantDashDot">
        <color theme="2" tint="-0.249977111117893"/>
      </top>
      <bottom/>
      <diagonal/>
    </border>
    <border>
      <left/>
      <right/>
      <top style="slantDashDot">
        <color theme="2" tint="-0.249977111117893"/>
      </top>
      <bottom/>
      <diagonal/>
    </border>
    <border>
      <left/>
      <right/>
      <top style="dotted">
        <color theme="2" tint="-0.249977111117893"/>
      </top>
      <bottom/>
      <diagonal/>
    </border>
    <border>
      <left style="slantDashDot">
        <color theme="2" tint="-0.499984740745262"/>
      </left>
      <right/>
      <top style="slantDashDot">
        <color theme="2" tint="-0.499984740745262"/>
      </top>
      <bottom style="slantDashDot">
        <color theme="2" tint="-0.499984740745262"/>
      </bottom>
      <diagonal/>
    </border>
    <border>
      <left style="slantDashDot">
        <color theme="2" tint="-0.249977111117893"/>
      </left>
      <right/>
      <top style="slantDashDot">
        <color theme="2" tint="-0.499984740745262"/>
      </top>
      <bottom style="slantDashDot">
        <color theme="2" tint="-0.499984740745262"/>
      </bottom>
      <diagonal/>
    </border>
    <border>
      <left/>
      <right style="slantDashDot">
        <color theme="2" tint="-0.249977111117893"/>
      </right>
      <top style="slantDashDot">
        <color theme="2" tint="-0.499984740745262"/>
      </top>
      <bottom style="slantDashDot">
        <color theme="2" tint="-0.499984740745262"/>
      </bottom>
      <diagonal/>
    </border>
    <border>
      <left/>
      <right style="thin">
        <color indexed="64"/>
      </right>
      <top style="slantDashDot">
        <color theme="2" tint="-0.499984740745262"/>
      </top>
      <bottom style="slantDashDot">
        <color theme="2" tint="-0.499984740745262"/>
      </bottom>
      <diagonal/>
    </border>
    <border>
      <left style="thick">
        <color theme="2" tint="-0.499984740745262"/>
      </left>
      <right/>
      <top style="slantDashDot">
        <color theme="2" tint="-0.499984740745262"/>
      </top>
      <bottom style="slantDashDot">
        <color theme="2" tint="-0.499984740745262"/>
      </bottom>
      <diagonal/>
    </border>
    <border>
      <left/>
      <right style="slantDashDot">
        <color theme="2" tint="-0.249977111117893"/>
      </right>
      <top style="dotted">
        <color theme="2" tint="-0.249977111117893"/>
      </top>
      <bottom style="slantDashDot">
        <color theme="2" tint="-0.499984740745262"/>
      </bottom>
      <diagonal/>
    </border>
    <border>
      <left style="slantDashDot">
        <color theme="2" tint="-0.249977111117893"/>
      </left>
      <right/>
      <top/>
      <bottom style="slantDashDot">
        <color theme="2" tint="-0.499984740745262"/>
      </bottom>
      <diagonal/>
    </border>
    <border>
      <left/>
      <right style="thick">
        <color theme="2" tint="-0.499984740745262"/>
      </right>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249977111117893"/>
      </left>
      <right/>
      <top/>
      <bottom/>
      <diagonal/>
    </border>
    <border>
      <left style="thick">
        <color theme="2" tint="-0.499984740745262"/>
      </left>
      <right style="slantDashDot">
        <color theme="2" tint="-0.499984740745262"/>
      </right>
      <top style="slantDashDot">
        <color theme="2" tint="-0.499984740745262"/>
      </top>
      <bottom style="slantDashDot">
        <color theme="2" tint="-0.499984740745262"/>
      </bottom>
      <diagonal/>
    </border>
    <border>
      <left style="thick">
        <color theme="2" tint="-0.499984740745262"/>
      </left>
      <right style="slantDashDot">
        <color theme="2" tint="-0.499984740745262"/>
      </right>
      <top style="slantDashDot">
        <color theme="2" tint="-0.249977111117893"/>
      </top>
      <bottom/>
      <diagonal/>
    </border>
    <border>
      <left style="thick">
        <color theme="2" tint="-0.499984740745262"/>
      </left>
      <right style="slantDashDot">
        <color theme="2" tint="-0.499984740745262"/>
      </right>
      <top/>
      <bottom/>
      <diagonal/>
    </border>
    <border>
      <left style="thick">
        <color theme="2" tint="-0.499984740745262"/>
      </left>
      <right style="slantDashDot">
        <color theme="2" tint="-0.499984740745262"/>
      </right>
      <top/>
      <bottom style="slantDashDot">
        <color theme="2" tint="-0.499984740745262"/>
      </bottom>
      <diagonal/>
    </border>
  </borders>
  <cellStyleXfs count="2">
    <xf numFmtId="0" fontId="0" fillId="0" borderId="0"/>
    <xf numFmtId="0" fontId="4" fillId="0" borderId="0"/>
  </cellStyleXfs>
  <cellXfs count="107">
    <xf numFmtId="0" fontId="0" fillId="0" borderId="0" xfId="0"/>
    <xf numFmtId="0" fontId="1" fillId="0" borderId="0" xfId="0" applyFont="1"/>
    <xf numFmtId="0" fontId="1" fillId="2" borderId="0" xfId="0" applyFont="1" applyFill="1"/>
    <xf numFmtId="0" fontId="4" fillId="2" borderId="0" xfId="1" applyFont="1" applyFill="1" applyAlignment="1"/>
    <xf numFmtId="0" fontId="5" fillId="0" borderId="1" xfId="1" applyFont="1" applyBorder="1" applyAlignment="1">
      <alignment vertical="center"/>
    </xf>
    <xf numFmtId="0" fontId="4" fillId="2" borderId="0" xfId="1" applyFont="1" applyFill="1" applyBorder="1" applyAlignment="1"/>
    <xf numFmtId="0" fontId="4" fillId="2" borderId="2" xfId="1" applyFont="1" applyFill="1" applyBorder="1" applyAlignment="1"/>
    <xf numFmtId="0" fontId="4" fillId="4" borderId="4" xfId="1" applyFont="1" applyFill="1" applyBorder="1" applyAlignment="1"/>
    <xf numFmtId="0" fontId="4" fillId="4" borderId="0" xfId="1" applyFont="1" applyFill="1" applyAlignment="1"/>
    <xf numFmtId="0" fontId="4" fillId="4" borderId="5" xfId="1" applyFont="1" applyFill="1" applyBorder="1" applyAlignment="1"/>
    <xf numFmtId="0" fontId="11" fillId="2" borderId="0" xfId="1" applyFont="1" applyFill="1" applyAlignment="1"/>
    <xf numFmtId="0" fontId="12" fillId="2" borderId="0" xfId="1" applyFont="1" applyFill="1" applyAlignment="1"/>
    <xf numFmtId="0" fontId="4" fillId="2" borderId="0" xfId="1" applyFill="1"/>
    <xf numFmtId="0" fontId="4" fillId="0" borderId="0" xfId="1" applyFont="1" applyAlignment="1"/>
    <xf numFmtId="3" fontId="3" fillId="0" borderId="13" xfId="1" applyNumberFormat="1" applyFont="1" applyFill="1" applyBorder="1" applyAlignment="1">
      <alignment horizontal="center" vertical="center"/>
    </xf>
    <xf numFmtId="0" fontId="1" fillId="7" borderId="14" xfId="0" applyFont="1" applyFill="1" applyBorder="1" applyAlignment="1">
      <alignment horizontal="left" wrapText="1"/>
    </xf>
    <xf numFmtId="0" fontId="16" fillId="2" borderId="0" xfId="0" applyFont="1" applyFill="1" applyAlignment="1">
      <alignment vertical="center"/>
    </xf>
    <xf numFmtId="0" fontId="17" fillId="7" borderId="15" xfId="0" applyFont="1" applyFill="1" applyBorder="1" applyAlignment="1">
      <alignment horizontal="left" wrapText="1"/>
    </xf>
    <xf numFmtId="0" fontId="17" fillId="7" borderId="16" xfId="0" applyFont="1" applyFill="1" applyBorder="1" applyAlignment="1">
      <alignment horizontal="left" wrapText="1"/>
    </xf>
    <xf numFmtId="0" fontId="1" fillId="7" borderId="16" xfId="0" applyFont="1" applyFill="1" applyBorder="1" applyAlignment="1">
      <alignment horizontal="left" wrapText="1"/>
    </xf>
    <xf numFmtId="3" fontId="3" fillId="0" borderId="19" xfId="1" applyNumberFormat="1" applyFont="1" applyFill="1" applyBorder="1" applyAlignment="1">
      <alignment horizontal="center" vertical="center"/>
    </xf>
    <xf numFmtId="0" fontId="9" fillId="6" borderId="4" xfId="1" applyFont="1" applyFill="1" applyBorder="1" applyAlignment="1">
      <alignment horizontal="center" vertical="center" wrapText="1"/>
    </xf>
    <xf numFmtId="3" fontId="4" fillId="2" borderId="0" xfId="1" applyNumberFormat="1" applyFill="1"/>
    <xf numFmtId="0" fontId="4" fillId="4" borderId="0" xfId="1" applyFont="1" applyFill="1" applyBorder="1" applyAlignment="1"/>
    <xf numFmtId="0" fontId="9" fillId="6" borderId="7" xfId="1" applyFont="1" applyFill="1" applyBorder="1" applyAlignment="1">
      <alignment horizontal="center" vertical="center" wrapText="1"/>
    </xf>
    <xf numFmtId="3" fontId="3" fillId="9" borderId="13" xfId="1" applyNumberFormat="1" applyFont="1" applyFill="1" applyBorder="1" applyAlignment="1">
      <alignment horizontal="center" vertical="center"/>
    </xf>
    <xf numFmtId="3" fontId="3" fillId="9" borderId="19" xfId="1" applyNumberFormat="1" applyFont="1" applyFill="1" applyBorder="1" applyAlignment="1">
      <alignment horizontal="center" vertical="center"/>
    </xf>
    <xf numFmtId="0" fontId="11" fillId="9" borderId="0" xfId="1" applyFont="1" applyFill="1" applyAlignment="1"/>
    <xf numFmtId="0" fontId="4" fillId="2" borderId="4" xfId="1" applyFill="1" applyBorder="1"/>
    <xf numFmtId="3" fontId="3" fillId="0" borderId="25" xfId="1" applyNumberFormat="1" applyFont="1" applyFill="1" applyBorder="1" applyAlignment="1">
      <alignment horizontal="center" vertical="center"/>
    </xf>
    <xf numFmtId="0" fontId="4" fillId="2" borderId="8" xfId="1" applyFill="1" applyBorder="1"/>
    <xf numFmtId="3" fontId="13" fillId="0" borderId="31" xfId="1" applyNumberFormat="1" applyFont="1" applyFill="1" applyBorder="1" applyAlignment="1">
      <alignment horizontal="center" vertical="center"/>
    </xf>
    <xf numFmtId="3" fontId="13" fillId="0" borderId="32" xfId="1" applyNumberFormat="1" applyFont="1" applyFill="1" applyBorder="1" applyAlignment="1">
      <alignment horizontal="center" vertical="center"/>
    </xf>
    <xf numFmtId="3" fontId="13" fillId="0" borderId="33" xfId="1" applyNumberFormat="1" applyFont="1" applyFill="1" applyBorder="1" applyAlignment="1">
      <alignment horizontal="center" vertical="center"/>
    </xf>
    <xf numFmtId="3" fontId="13" fillId="0" borderId="30" xfId="1" applyNumberFormat="1" applyFont="1" applyFill="1" applyBorder="1" applyAlignment="1">
      <alignment horizontal="center" vertical="center"/>
    </xf>
    <xf numFmtId="3" fontId="21" fillId="0" borderId="19" xfId="1" applyNumberFormat="1" applyFont="1" applyFill="1" applyBorder="1" applyAlignment="1">
      <alignment horizontal="center" vertical="center"/>
    </xf>
    <xf numFmtId="0" fontId="22" fillId="2" borderId="0" xfId="1" applyFont="1" applyFill="1" applyAlignment="1"/>
    <xf numFmtId="0" fontId="23" fillId="9" borderId="0" xfId="1" applyFont="1" applyFill="1" applyAlignment="1"/>
    <xf numFmtId="3" fontId="21" fillId="0" borderId="13" xfId="1" applyNumberFormat="1" applyFont="1" applyFill="1" applyBorder="1" applyAlignment="1">
      <alignment horizontal="center" vertical="center"/>
    </xf>
    <xf numFmtId="0" fontId="23" fillId="2" borderId="0" xfId="1" applyFont="1" applyFill="1" applyAlignment="1"/>
    <xf numFmtId="0" fontId="23" fillId="2" borderId="4" xfId="1" applyFont="1" applyFill="1" applyBorder="1" applyAlignment="1"/>
    <xf numFmtId="0" fontId="4" fillId="5" borderId="4" xfId="1" applyFont="1" applyFill="1" applyBorder="1" applyAlignment="1"/>
    <xf numFmtId="0" fontId="4" fillId="5" borderId="0" xfId="1" applyFont="1" applyFill="1" applyAlignment="1"/>
    <xf numFmtId="0" fontId="4" fillId="5" borderId="5" xfId="1" applyFont="1" applyFill="1" applyBorder="1" applyAlignment="1"/>
    <xf numFmtId="0" fontId="4" fillId="5" borderId="0" xfId="1" applyFont="1" applyFill="1" applyBorder="1" applyAlignment="1"/>
    <xf numFmtId="0" fontId="26" fillId="2" borderId="0" xfId="1" applyFont="1" applyFill="1" applyAlignment="1"/>
    <xf numFmtId="3" fontId="21" fillId="0" borderId="21" xfId="1" applyNumberFormat="1" applyFont="1" applyFill="1" applyBorder="1" applyAlignment="1">
      <alignment horizontal="center" vertical="center"/>
    </xf>
    <xf numFmtId="3" fontId="21" fillId="0" borderId="6" xfId="1" applyNumberFormat="1" applyFont="1" applyFill="1" applyBorder="1" applyAlignment="1">
      <alignment horizontal="center" vertical="center"/>
    </xf>
    <xf numFmtId="3" fontId="21" fillId="0" borderId="7" xfId="1" applyNumberFormat="1" applyFont="1" applyFill="1" applyBorder="1" applyAlignment="1">
      <alignment horizontal="center" vertical="center"/>
    </xf>
    <xf numFmtId="0" fontId="6" fillId="3" borderId="0" xfId="1" applyFont="1" applyFill="1" applyBorder="1" applyAlignment="1">
      <alignment horizontal="center" vertical="center" wrapText="1"/>
    </xf>
    <xf numFmtId="0" fontId="4" fillId="0" borderId="0" xfId="1" applyFont="1" applyAlignment="1">
      <alignment horizontal="center" vertical="center" wrapText="1"/>
    </xf>
    <xf numFmtId="0" fontId="0" fillId="0" borderId="0" xfId="0" applyAlignment="1">
      <alignment wrapText="1"/>
    </xf>
    <xf numFmtId="3" fontId="21" fillId="0" borderId="20" xfId="1" applyNumberFormat="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 fontId="25" fillId="0" borderId="24" xfId="1" applyNumberFormat="1" applyFont="1" applyFill="1" applyBorder="1" applyAlignment="1">
      <alignment horizontal="center" vertical="center"/>
    </xf>
    <xf numFmtId="3" fontId="14" fillId="0" borderId="6" xfId="1" applyNumberFormat="1" applyFont="1" applyFill="1" applyBorder="1" applyAlignment="1">
      <alignment horizontal="center" vertical="center"/>
    </xf>
    <xf numFmtId="3" fontId="14" fillId="0" borderId="28" xfId="1" applyNumberFormat="1" applyFont="1" applyFill="1" applyBorder="1" applyAlignment="1">
      <alignment horizontal="center" vertical="center"/>
    </xf>
    <xf numFmtId="3" fontId="24" fillId="0" borderId="6" xfId="1" applyNumberFormat="1" applyFont="1" applyFill="1" applyBorder="1" applyAlignment="1">
      <alignment horizontal="center" vertical="center"/>
    </xf>
    <xf numFmtId="3" fontId="24" fillId="0" borderId="22" xfId="1" applyNumberFormat="1" applyFont="1" applyFill="1" applyBorder="1" applyAlignment="1">
      <alignment horizontal="center" vertical="center"/>
    </xf>
    <xf numFmtId="3" fontId="21" fillId="0" borderId="20" xfId="1" applyNumberFormat="1" applyFont="1" applyFill="1" applyBorder="1" applyAlignment="1">
      <alignment horizontal="center" vertical="center" wrapText="1"/>
    </xf>
    <xf numFmtId="3" fontId="21" fillId="0" borderId="28" xfId="1" applyNumberFormat="1" applyFont="1" applyFill="1" applyBorder="1" applyAlignment="1">
      <alignment horizontal="center" vertical="center" wrapText="1"/>
    </xf>
    <xf numFmtId="3" fontId="21" fillId="0" borderId="28" xfId="1" applyNumberFormat="1" applyFont="1" applyFill="1" applyBorder="1" applyAlignment="1">
      <alignment horizontal="center" vertical="center"/>
    </xf>
    <xf numFmtId="3" fontId="3" fillId="0" borderId="21" xfId="1" applyNumberFormat="1" applyFont="1" applyFill="1" applyBorder="1" applyAlignment="1">
      <alignment horizontal="center" vertical="center"/>
    </xf>
    <xf numFmtId="0" fontId="4" fillId="0" borderId="6" xfId="1" applyFont="1" applyBorder="1" applyAlignment="1">
      <alignment horizontal="center" vertical="center"/>
    </xf>
    <xf numFmtId="3" fontId="14" fillId="0" borderId="24" xfId="1" applyNumberFormat="1" applyFont="1" applyFill="1" applyBorder="1" applyAlignment="1">
      <alignment horizontal="center" vertical="center"/>
    </xf>
    <xf numFmtId="3" fontId="21" fillId="0" borderId="22" xfId="1" applyNumberFormat="1" applyFont="1" applyFill="1" applyBorder="1" applyAlignment="1">
      <alignment horizontal="center" vertical="center"/>
    </xf>
    <xf numFmtId="0" fontId="9" fillId="6" borderId="20"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23" xfId="1" applyFont="1" applyFill="1" applyBorder="1" applyAlignment="1">
      <alignment horizontal="center" vertical="center" wrapText="1"/>
    </xf>
    <xf numFmtId="0" fontId="9" fillId="8" borderId="8" xfId="1" applyFont="1" applyFill="1" applyBorder="1" applyAlignment="1">
      <alignment horizontal="center" vertical="center" wrapText="1"/>
    </xf>
    <xf numFmtId="0" fontId="9" fillId="8" borderId="4"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9" fillId="6" borderId="4" xfId="1" applyFont="1" applyFill="1" applyBorder="1" applyAlignment="1">
      <alignment horizontal="center" vertical="center" wrapText="1"/>
    </xf>
    <xf numFmtId="0" fontId="9" fillId="6" borderId="9" xfId="1" applyFont="1" applyFill="1" applyBorder="1" applyAlignment="1">
      <alignment horizontal="center" vertical="center" wrapText="1"/>
    </xf>
    <xf numFmtId="0" fontId="10" fillId="2" borderId="26" xfId="1" applyFont="1" applyFill="1" applyBorder="1" applyAlignment="1">
      <alignment horizontal="center" vertical="center"/>
    </xf>
    <xf numFmtId="0" fontId="4" fillId="0" borderId="27" xfId="1" applyFont="1" applyBorder="1" applyAlignment="1">
      <alignment horizontal="center" vertical="center"/>
    </xf>
    <xf numFmtId="3" fontId="3" fillId="0" borderId="6" xfId="1" applyNumberFormat="1" applyFont="1" applyFill="1" applyBorder="1" applyAlignment="1">
      <alignment horizontal="center" vertical="center" wrapText="1"/>
    </xf>
    <xf numFmtId="0" fontId="0" fillId="0" borderId="28" xfId="0" applyBorder="1" applyAlignment="1">
      <alignment horizontal="center" vertical="center" wrapText="1"/>
    </xf>
    <xf numFmtId="3" fontId="3" fillId="0" borderId="6" xfId="1" applyNumberFormat="1" applyFont="1" applyFill="1" applyBorder="1" applyAlignment="1">
      <alignment horizontal="center" vertical="center"/>
    </xf>
    <xf numFmtId="3" fontId="3" fillId="0" borderId="20" xfId="1" applyNumberFormat="1" applyFont="1" applyFill="1" applyBorder="1" applyAlignment="1">
      <alignment horizontal="center" vertical="center"/>
    </xf>
    <xf numFmtId="0" fontId="4" fillId="0" borderId="28" xfId="1" applyFont="1" applyBorder="1" applyAlignment="1">
      <alignment horizontal="center" vertical="center"/>
    </xf>
    <xf numFmtId="0" fontId="7" fillId="5" borderId="6" xfId="1" applyFont="1" applyFill="1" applyBorder="1" applyAlignment="1">
      <alignment horizontal="center" vertical="center" wrapText="1"/>
    </xf>
    <xf numFmtId="0" fontId="8" fillId="0" borderId="6" xfId="1" applyFont="1" applyBorder="1" applyAlignment="1">
      <alignment vertical="center" wrapText="1"/>
    </xf>
    <xf numFmtId="0" fontId="2" fillId="5" borderId="3" xfId="1" applyFont="1" applyFill="1" applyBorder="1" applyAlignment="1">
      <alignment horizontal="center" vertical="center" wrapText="1"/>
    </xf>
    <xf numFmtId="0" fontId="2" fillId="5" borderId="0"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0"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10" fillId="2" borderId="29" xfId="1" applyFont="1" applyFill="1" applyBorder="1" applyAlignment="1">
      <alignment horizontal="center" vertical="center"/>
    </xf>
    <xf numFmtId="0" fontId="4" fillId="0" borderId="0" xfId="1" applyFont="1" applyBorder="1" applyAlignment="1">
      <alignment horizontal="center" vertical="center"/>
    </xf>
    <xf numFmtId="0" fontId="4" fillId="0" borderId="22" xfId="1" applyFont="1" applyBorder="1" applyAlignment="1">
      <alignment horizontal="center" vertical="center"/>
    </xf>
    <xf numFmtId="3" fontId="3" fillId="0" borderId="0" xfId="1" applyNumberFormat="1" applyFont="1" applyFill="1" applyBorder="1" applyAlignment="1">
      <alignment horizontal="center" vertical="center"/>
    </xf>
    <xf numFmtId="0" fontId="10" fillId="2" borderId="20" xfId="1" applyFont="1" applyFill="1" applyBorder="1" applyAlignment="1">
      <alignment horizontal="center" vertical="center"/>
    </xf>
    <xf numFmtId="3" fontId="3" fillId="0" borderId="5" xfId="1" applyNumberFormat="1" applyFont="1" applyFill="1" applyBorder="1" applyAlignment="1">
      <alignment horizontal="center" vertical="center"/>
    </xf>
    <xf numFmtId="0" fontId="4" fillId="0" borderId="12" xfId="1" applyFont="1" applyBorder="1" applyAlignment="1">
      <alignment horizontal="center" vertical="center"/>
    </xf>
    <xf numFmtId="3" fontId="3" fillId="0" borderId="5" xfId="1" applyNumberFormat="1" applyFont="1" applyFill="1" applyBorder="1" applyAlignment="1">
      <alignment horizontal="center" vertical="center" wrapText="1"/>
    </xf>
    <xf numFmtId="0" fontId="0" fillId="0" borderId="5" xfId="0" applyBorder="1" applyAlignment="1">
      <alignment horizontal="center" vertical="center" wrapText="1"/>
    </xf>
    <xf numFmtId="0" fontId="20" fillId="2" borderId="0" xfId="1" applyFont="1" applyFill="1" applyAlignment="1">
      <alignment horizontal="left"/>
    </xf>
    <xf numFmtId="0" fontId="8" fillId="0" borderId="7" xfId="1" applyFont="1" applyBorder="1" applyAlignment="1">
      <alignment vertical="center" wrapText="1"/>
    </xf>
    <xf numFmtId="3" fontId="3" fillId="0" borderId="11" xfId="1" applyNumberFormat="1" applyFont="1" applyFill="1" applyBorder="1" applyAlignment="1">
      <alignment horizontal="center" vertical="center"/>
    </xf>
    <xf numFmtId="0" fontId="0" fillId="0" borderId="6" xfId="0" applyBorder="1" applyAlignment="1">
      <alignment horizontal="center" vertical="center" wrapText="1"/>
    </xf>
    <xf numFmtId="0" fontId="10" fillId="2" borderId="17" xfId="1" applyFont="1" applyFill="1" applyBorder="1" applyAlignment="1">
      <alignment horizontal="center" vertical="center"/>
    </xf>
    <xf numFmtId="0" fontId="4" fillId="0" borderId="18" xfId="1"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Jelka\Application%20Data\Microsoft\Excel\Platen%20bilans%20i%20nadvoresen%20dolg\BiljanaS\podatoci_2010\proizvodi\uvoz\U_27_defin_2008_1-6_2010_U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0"/>
  <sheetViews>
    <sheetView zoomScale="90" zoomScaleNormal="90" workbookViewId="0">
      <selection activeCell="E2" sqref="E2"/>
    </sheetView>
  </sheetViews>
  <sheetFormatPr defaultColWidth="131.6640625" defaultRowHeight="15" customHeight="1" x14ac:dyDescent="0.25"/>
  <cols>
    <col min="1" max="1" width="1.109375" style="2" customWidth="1"/>
    <col min="2" max="2" width="131.6640625" style="1"/>
    <col min="3" max="50" width="15.6640625" style="2" customWidth="1"/>
    <col min="51" max="16384" width="131.6640625" style="1"/>
  </cols>
  <sheetData>
    <row r="1" spans="2:3" s="2" customFormat="1" ht="3.75" customHeight="1" thickBot="1" x14ac:dyDescent="0.3"/>
    <row r="2" spans="2:3" ht="409.5" customHeight="1" thickTop="1" x14ac:dyDescent="0.25">
      <c r="B2" s="15" t="s">
        <v>16</v>
      </c>
      <c r="C2" s="16"/>
    </row>
    <row r="3" spans="2:3" ht="9.75" customHeight="1" x14ac:dyDescent="0.25">
      <c r="B3" s="17"/>
    </row>
    <row r="4" spans="2:3" ht="40.5" hidden="1" customHeight="1" x14ac:dyDescent="0.25">
      <c r="B4" s="17"/>
    </row>
    <row r="5" spans="2:3" ht="12.75" hidden="1" customHeight="1" x14ac:dyDescent="0.25">
      <c r="B5" s="17"/>
    </row>
    <row r="6" spans="2:3" ht="45.75" hidden="1" customHeight="1" x14ac:dyDescent="0.25">
      <c r="B6" s="17"/>
    </row>
    <row r="7" spans="2:3" ht="8.25" customHeight="1" thickBot="1" x14ac:dyDescent="0.3">
      <c r="B7" s="18"/>
    </row>
    <row r="8" spans="2:3" ht="92.25" hidden="1" customHeight="1" thickBot="1" x14ac:dyDescent="0.3">
      <c r="B8" s="19" t="s">
        <v>6</v>
      </c>
    </row>
    <row r="9" spans="2:3" ht="15" customHeight="1" thickTop="1" x14ac:dyDescent="0.25">
      <c r="B9" s="2"/>
    </row>
    <row r="10" spans="2:3" ht="15" customHeight="1" x14ac:dyDescent="0.25">
      <c r="B10" s="2"/>
    </row>
    <row r="11" spans="2:3" ht="15" customHeight="1" x14ac:dyDescent="0.25">
      <c r="B11" s="2"/>
    </row>
    <row r="12" spans="2:3" ht="15" customHeight="1" x14ac:dyDescent="0.25">
      <c r="B12" s="2"/>
    </row>
    <row r="13" spans="2:3" ht="15" customHeight="1" x14ac:dyDescent="0.25">
      <c r="B13" s="2"/>
    </row>
    <row r="14" spans="2:3" ht="15" customHeight="1" x14ac:dyDescent="0.25">
      <c r="B14" s="2"/>
    </row>
    <row r="15" spans="2:3" ht="15" customHeight="1" x14ac:dyDescent="0.25">
      <c r="B15" s="2"/>
    </row>
    <row r="16" spans="2:3" ht="15" customHeight="1" x14ac:dyDescent="0.25">
      <c r="B16" s="2"/>
    </row>
    <row r="17" spans="2:2" ht="15" customHeight="1" x14ac:dyDescent="0.25">
      <c r="B17" s="2"/>
    </row>
    <row r="18" spans="2:2" ht="15" customHeight="1" x14ac:dyDescent="0.25">
      <c r="B18" s="2"/>
    </row>
    <row r="19" spans="2:2" ht="15" customHeight="1" x14ac:dyDescent="0.25">
      <c r="B19" s="2"/>
    </row>
    <row r="20" spans="2:2" ht="15" customHeight="1" x14ac:dyDescent="0.25">
      <c r="B20" s="2"/>
    </row>
    <row r="21" spans="2:2" ht="15" customHeight="1" x14ac:dyDescent="0.25">
      <c r="B21" s="2"/>
    </row>
    <row r="22" spans="2:2" ht="15" customHeight="1" x14ac:dyDescent="0.25">
      <c r="B22" s="2"/>
    </row>
    <row r="23" spans="2:2" ht="15" customHeight="1" x14ac:dyDescent="0.25">
      <c r="B23" s="2"/>
    </row>
    <row r="24" spans="2:2" ht="15" customHeight="1" x14ac:dyDescent="0.25">
      <c r="B24" s="2"/>
    </row>
    <row r="25" spans="2:2" ht="15" customHeight="1" x14ac:dyDescent="0.25">
      <c r="B25" s="2"/>
    </row>
    <row r="26" spans="2:2" ht="15" customHeight="1" x14ac:dyDescent="0.25">
      <c r="B26" s="2"/>
    </row>
    <row r="27" spans="2:2" s="2" customFormat="1" ht="15" customHeight="1" x14ac:dyDescent="0.25"/>
    <row r="28" spans="2:2" s="2" customFormat="1" ht="15" customHeight="1" x14ac:dyDescent="0.25"/>
    <row r="29" spans="2:2" s="2" customFormat="1" ht="15" customHeight="1" x14ac:dyDescent="0.25"/>
    <row r="30" spans="2:2" s="2" customFormat="1" ht="15" customHeight="1" x14ac:dyDescent="0.25"/>
    <row r="31" spans="2:2" s="2" customFormat="1" ht="15" customHeight="1" x14ac:dyDescent="0.25"/>
    <row r="32" spans="2:2" s="2" customFormat="1" ht="15" customHeight="1" x14ac:dyDescent="0.25"/>
    <row r="33" s="2" customFormat="1" ht="15" customHeight="1" x14ac:dyDescent="0.25"/>
    <row r="34" s="2" customFormat="1" ht="15" customHeight="1" x14ac:dyDescent="0.25"/>
    <row r="35" s="2" customFormat="1" ht="15" customHeight="1" x14ac:dyDescent="0.25"/>
    <row r="36" s="2" customFormat="1" ht="15" customHeight="1" x14ac:dyDescent="0.25"/>
    <row r="37" s="2" customFormat="1" ht="15" customHeight="1" x14ac:dyDescent="0.25"/>
    <row r="38" s="2" customFormat="1" ht="15" customHeight="1" x14ac:dyDescent="0.25"/>
    <row r="39" s="2" customFormat="1" ht="15" customHeight="1" x14ac:dyDescent="0.25"/>
    <row r="40" s="2" customFormat="1" ht="15" customHeight="1" x14ac:dyDescent="0.25"/>
    <row r="41" s="2" customFormat="1" ht="15" customHeight="1" x14ac:dyDescent="0.25"/>
    <row r="42" s="2" customFormat="1" ht="15" customHeight="1" x14ac:dyDescent="0.25"/>
    <row r="43" s="2" customFormat="1" ht="15" customHeight="1" x14ac:dyDescent="0.25"/>
    <row r="44" s="2" customFormat="1" ht="15" customHeight="1" x14ac:dyDescent="0.25"/>
    <row r="45" s="2" customFormat="1" ht="15" customHeight="1" x14ac:dyDescent="0.25"/>
    <row r="46" s="2" customFormat="1" ht="15" customHeight="1" x14ac:dyDescent="0.25"/>
    <row r="47" s="2" customFormat="1" ht="15" customHeight="1" x14ac:dyDescent="0.25"/>
    <row r="48" s="2" customFormat="1" ht="15" customHeight="1" x14ac:dyDescent="0.25"/>
    <row r="49" s="2" customFormat="1" ht="15" customHeight="1" x14ac:dyDescent="0.25"/>
    <row r="50" s="2" customFormat="1" ht="15" customHeight="1" x14ac:dyDescent="0.25"/>
    <row r="51" s="2" customFormat="1" ht="15" customHeight="1" x14ac:dyDescent="0.25"/>
    <row r="52" s="2" customFormat="1" ht="15" customHeight="1" x14ac:dyDescent="0.25"/>
    <row r="53" s="2" customFormat="1" ht="15" customHeight="1" x14ac:dyDescent="0.25"/>
    <row r="54" s="2" customFormat="1" ht="15" customHeight="1" x14ac:dyDescent="0.25"/>
    <row r="55" s="2" customFormat="1" ht="15" customHeight="1" x14ac:dyDescent="0.25"/>
    <row r="56" s="2" customFormat="1" ht="15" customHeight="1" x14ac:dyDescent="0.25"/>
    <row r="57" s="2" customFormat="1" ht="15" customHeight="1" x14ac:dyDescent="0.25"/>
    <row r="58" s="2" customFormat="1" ht="15" customHeight="1" x14ac:dyDescent="0.25"/>
    <row r="59" s="2" customFormat="1" ht="15" customHeight="1" x14ac:dyDescent="0.25"/>
    <row r="60" s="2" customFormat="1" ht="15" customHeight="1" x14ac:dyDescent="0.25"/>
    <row r="61" s="2" customFormat="1" ht="15" customHeight="1" x14ac:dyDescent="0.25"/>
    <row r="62" s="2" customFormat="1" ht="15" customHeight="1" x14ac:dyDescent="0.25"/>
    <row r="63" s="2" customFormat="1" ht="15" customHeight="1" x14ac:dyDescent="0.25"/>
    <row r="64" s="2" customFormat="1" ht="15" customHeight="1" x14ac:dyDescent="0.25"/>
    <row r="65" s="2" customFormat="1" ht="15" customHeight="1" x14ac:dyDescent="0.25"/>
    <row r="66" s="2" customFormat="1" ht="15" customHeight="1" x14ac:dyDescent="0.25"/>
    <row r="67" s="2" customFormat="1" ht="15" customHeight="1" x14ac:dyDescent="0.25"/>
    <row r="68" s="2" customFormat="1" ht="15" customHeight="1" x14ac:dyDescent="0.25"/>
    <row r="69" s="2" customFormat="1" ht="15" customHeight="1" x14ac:dyDescent="0.25"/>
    <row r="70" s="2" customFormat="1" ht="15" customHeight="1" x14ac:dyDescent="0.25"/>
    <row r="71" s="2" customFormat="1" ht="15" customHeight="1" x14ac:dyDescent="0.25"/>
    <row r="72" s="2" customFormat="1" ht="15" customHeight="1" x14ac:dyDescent="0.25"/>
    <row r="73" s="2" customFormat="1" ht="15" customHeight="1" x14ac:dyDescent="0.25"/>
    <row r="74" s="2" customFormat="1" ht="15" customHeight="1" x14ac:dyDescent="0.25"/>
    <row r="75" s="2" customFormat="1" ht="15" customHeight="1" x14ac:dyDescent="0.25"/>
    <row r="76" s="2" customFormat="1" ht="15" customHeight="1" x14ac:dyDescent="0.25"/>
    <row r="77" s="2" customFormat="1" ht="15" customHeight="1" x14ac:dyDescent="0.25"/>
    <row r="78" s="2" customFormat="1" ht="15" customHeight="1" x14ac:dyDescent="0.25"/>
    <row r="79" s="2" customFormat="1" ht="15" customHeight="1" x14ac:dyDescent="0.25"/>
    <row r="80" s="2" customFormat="1" ht="15" customHeight="1" x14ac:dyDescent="0.25"/>
    <row r="81" s="2" customFormat="1" ht="15" customHeight="1" x14ac:dyDescent="0.25"/>
    <row r="82" s="2" customFormat="1" ht="15" customHeight="1" x14ac:dyDescent="0.25"/>
    <row r="83" s="2" customFormat="1" ht="15" customHeight="1" x14ac:dyDescent="0.25"/>
    <row r="84" s="2" customFormat="1" ht="15" customHeight="1" x14ac:dyDescent="0.25"/>
    <row r="85" s="2" customFormat="1" ht="15" customHeight="1" x14ac:dyDescent="0.25"/>
    <row r="86" s="2" customFormat="1" ht="15" customHeight="1" x14ac:dyDescent="0.25"/>
    <row r="87" s="2" customFormat="1" ht="15" customHeight="1" x14ac:dyDescent="0.25"/>
    <row r="88" s="2" customFormat="1" ht="15" customHeight="1" x14ac:dyDescent="0.25"/>
    <row r="89" s="2" customFormat="1" ht="15" customHeight="1" x14ac:dyDescent="0.25"/>
    <row r="90" s="2" customFormat="1" ht="15" customHeight="1"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53"/>
  <sheetViews>
    <sheetView tabSelected="1" workbookViewId="0">
      <pane xSplit="2" ySplit="9" topLeftCell="C10" activePane="bottomRight" state="frozen"/>
      <selection pane="topRight" activeCell="C1" sqref="C1"/>
      <selection pane="bottomLeft" activeCell="A12" sqref="A12"/>
      <selection pane="bottomRight" activeCell="F22" sqref="F22"/>
    </sheetView>
  </sheetViews>
  <sheetFormatPr defaultColWidth="9.109375" defaultRowHeight="14.4" x14ac:dyDescent="0.3"/>
  <cols>
    <col min="1" max="1" width="5.44140625" style="13" customWidth="1"/>
    <col min="2" max="2" width="2.44140625" style="13" customWidth="1"/>
    <col min="3" max="3" width="40.109375" style="13" customWidth="1"/>
    <col min="4" max="4" width="7.6640625" style="13" customWidth="1"/>
    <col min="5" max="5" width="10.44140625" style="13" customWidth="1"/>
    <col min="6" max="6" width="7.6640625" style="13" customWidth="1"/>
    <col min="7" max="7" width="10.109375" style="13" customWidth="1"/>
    <col min="8" max="9" width="7.6640625" style="13" customWidth="1"/>
    <col min="10" max="10" width="10.6640625" style="13" hidden="1" customWidth="1"/>
    <col min="11" max="12" width="7.6640625" style="13" customWidth="1"/>
    <col min="13" max="14" width="10.6640625" style="13" hidden="1" customWidth="1"/>
    <col min="15" max="15" width="10.109375" style="13" customWidth="1"/>
    <col min="16" max="16" width="9.33203125" style="13" bestFit="1" customWidth="1"/>
    <col min="17" max="17" width="23.6640625" style="13" customWidth="1"/>
    <col min="18" max="19" width="7.6640625" style="13" customWidth="1"/>
    <col min="20" max="20" width="9.33203125" style="13" hidden="1" customWidth="1"/>
    <col min="21" max="22" width="9.33203125" style="13" customWidth="1"/>
    <col min="23" max="24" width="7.6640625" style="13" customWidth="1"/>
    <col min="25" max="25" width="9.33203125" style="13" hidden="1" customWidth="1"/>
    <col min="26" max="26" width="9.33203125" style="13" bestFit="1" customWidth="1"/>
    <col min="27" max="27" width="3.5546875" style="13" customWidth="1"/>
    <col min="28" max="28" width="1.33203125" style="13" customWidth="1"/>
    <col min="29" max="29" width="9.33203125" style="13" hidden="1" customWidth="1"/>
    <col min="30" max="30" width="10.109375" style="13" customWidth="1"/>
    <col min="31" max="31" width="9.33203125" style="13" bestFit="1" customWidth="1"/>
    <col min="32" max="32" width="23.6640625" style="13" customWidth="1"/>
    <col min="33" max="34" width="7.6640625" style="13" customWidth="1"/>
    <col min="35" max="35" width="9.33203125" style="13" hidden="1" customWidth="1"/>
    <col min="36" max="37" width="9.33203125" style="13" customWidth="1"/>
    <col min="38" max="39" width="7.6640625" style="13" customWidth="1"/>
    <col min="40" max="40" width="9.33203125" style="13" hidden="1" customWidth="1"/>
    <col min="41" max="41" width="9.33203125" style="13" bestFit="1" customWidth="1"/>
    <col min="42" max="42" width="3.5546875" style="13" customWidth="1"/>
    <col min="43" max="43" width="1.33203125" style="13" customWidth="1"/>
    <col min="44" max="44" width="10.109375" style="13" customWidth="1"/>
    <col min="45" max="45" width="9.33203125" style="13" bestFit="1" customWidth="1"/>
    <col min="46" max="46" width="23.6640625" style="13" customWidth="1"/>
    <col min="47" max="48" width="7.6640625" style="13" customWidth="1"/>
    <col min="49" max="49" width="9.33203125" style="13" hidden="1" customWidth="1"/>
    <col min="50" max="51" width="9.33203125" style="13" customWidth="1"/>
    <col min="52" max="53" width="7.6640625" style="13" customWidth="1"/>
    <col min="54" max="54" width="9.33203125" style="13" hidden="1" customWidth="1"/>
    <col min="55" max="55" width="9.33203125" style="13" bestFit="1" customWidth="1"/>
    <col min="56" max="56" width="3.5546875" style="13" customWidth="1"/>
    <col min="57" max="57" width="1.33203125" style="13" customWidth="1"/>
    <col min="58" max="16384" width="9.109375" style="3"/>
  </cols>
  <sheetData>
    <row r="1" spans="1:115" ht="20.399999999999999" x14ac:dyDescent="0.35">
      <c r="A1" s="3"/>
      <c r="B1" s="3"/>
      <c r="C1" s="101" t="s">
        <v>7</v>
      </c>
      <c r="D1" s="101"/>
      <c r="E1" s="101"/>
      <c r="F1" s="101"/>
      <c r="G1" s="101"/>
      <c r="H1" s="101"/>
      <c r="I1" s="101"/>
      <c r="J1" s="101"/>
      <c r="K1" s="101"/>
      <c r="L1" s="12"/>
      <c r="M1" s="12"/>
      <c r="N1" s="12"/>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115"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115" x14ac:dyDescent="0.3">
      <c r="A3" s="3"/>
      <c r="B3" s="3"/>
      <c r="C3" s="4" t="s">
        <v>15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row>
    <row r="4" spans="1:115" ht="9" customHeight="1" x14ac:dyDescent="0.3">
      <c r="A4" s="3"/>
      <c r="B4" s="5"/>
      <c r="C4" s="5" t="s">
        <v>8</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1:115" ht="15" customHeight="1" x14ac:dyDescent="0.3">
      <c r="A5" s="3"/>
      <c r="B5" s="3"/>
      <c r="C5" s="49" t="s">
        <v>10</v>
      </c>
      <c r="D5" s="49"/>
      <c r="E5" s="49"/>
      <c r="F5" s="49"/>
      <c r="G5" s="49"/>
      <c r="H5" s="49"/>
      <c r="I5" s="49"/>
      <c r="J5" s="49"/>
      <c r="K5" s="49"/>
      <c r="L5" s="49"/>
      <c r="M5" s="49"/>
      <c r="N5" s="49"/>
      <c r="O5" s="50"/>
      <c r="P5" s="50"/>
      <c r="Q5" s="50"/>
      <c r="R5" s="50"/>
      <c r="S5" s="50"/>
      <c r="T5" s="50"/>
      <c r="U5" s="50"/>
      <c r="V5" s="50"/>
      <c r="W5" s="50"/>
      <c r="X5" s="50"/>
      <c r="Y5" s="50"/>
      <c r="Z5" s="50"/>
      <c r="AA5" s="50"/>
      <c r="AB5" s="50"/>
      <c r="AC5" s="50"/>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row>
    <row r="6" spans="1:115" ht="18" customHeight="1" thickBot="1" x14ac:dyDescent="0.35">
      <c r="A6" s="3"/>
      <c r="B6" s="5"/>
      <c r="C6" s="49"/>
      <c r="D6" s="49"/>
      <c r="E6" s="49"/>
      <c r="F6" s="49"/>
      <c r="G6" s="49"/>
      <c r="H6" s="49"/>
      <c r="I6" s="49"/>
      <c r="J6" s="49"/>
      <c r="K6" s="49"/>
      <c r="L6" s="49"/>
      <c r="M6" s="49"/>
      <c r="N6" s="49"/>
      <c r="O6" s="50"/>
      <c r="P6" s="50"/>
      <c r="Q6" s="50"/>
      <c r="R6" s="50"/>
      <c r="S6" s="50"/>
      <c r="T6" s="50"/>
      <c r="U6" s="50"/>
      <c r="V6" s="50"/>
      <c r="W6" s="50"/>
      <c r="X6" s="50"/>
      <c r="Y6" s="50"/>
      <c r="Z6" s="50"/>
      <c r="AA6" s="50"/>
      <c r="AB6" s="50"/>
      <c r="AC6" s="50"/>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row>
    <row r="7" spans="1:115" ht="18" customHeight="1" thickBot="1" x14ac:dyDescent="0.35">
      <c r="A7" s="3"/>
      <c r="B7" s="6"/>
      <c r="C7" s="88" t="s">
        <v>2</v>
      </c>
      <c r="D7" s="7"/>
      <c r="E7" s="23"/>
      <c r="F7" s="8"/>
      <c r="G7" s="8"/>
      <c r="H7" s="8"/>
      <c r="I7" s="8"/>
      <c r="J7" s="8"/>
      <c r="K7" s="8"/>
      <c r="L7" s="8"/>
      <c r="M7" s="8"/>
      <c r="N7" s="8"/>
      <c r="O7" s="84" t="s">
        <v>11</v>
      </c>
      <c r="P7" s="85"/>
      <c r="Q7" s="85"/>
      <c r="R7" s="41"/>
      <c r="S7" s="42"/>
      <c r="T7" s="43"/>
      <c r="U7" s="44"/>
      <c r="V7" s="44"/>
      <c r="W7" s="42"/>
      <c r="X7" s="42"/>
      <c r="Y7" s="42"/>
      <c r="Z7" s="42"/>
      <c r="AA7" s="42"/>
      <c r="AB7" s="42"/>
      <c r="AC7" s="9"/>
      <c r="AD7" s="88" t="s">
        <v>0</v>
      </c>
      <c r="AE7" s="89"/>
      <c r="AF7" s="89"/>
      <c r="AG7" s="7"/>
      <c r="AH7" s="8"/>
      <c r="AI7" s="9"/>
      <c r="AJ7" s="23"/>
      <c r="AK7" s="23"/>
      <c r="AL7" s="8"/>
      <c r="AM7" s="8"/>
      <c r="AN7" s="8"/>
      <c r="AO7" s="8"/>
      <c r="AP7" s="8"/>
      <c r="AQ7" s="8"/>
      <c r="AR7" s="84" t="s">
        <v>12</v>
      </c>
      <c r="AS7" s="85"/>
      <c r="AT7" s="85"/>
      <c r="AU7" s="41"/>
      <c r="AV7" s="42"/>
      <c r="AW7" s="43"/>
      <c r="AX7" s="44"/>
      <c r="AY7" s="44"/>
      <c r="AZ7" s="42"/>
      <c r="BA7" s="42"/>
      <c r="BB7" s="42"/>
      <c r="BC7" s="42"/>
      <c r="BD7" s="42"/>
      <c r="BE7" s="8"/>
    </row>
    <row r="8" spans="1:115" ht="15.75" customHeight="1" thickBot="1" x14ac:dyDescent="0.35">
      <c r="A8" s="3"/>
      <c r="B8" s="6"/>
      <c r="C8" s="88"/>
      <c r="D8" s="82" t="s">
        <v>3</v>
      </c>
      <c r="E8" s="82"/>
      <c r="F8" s="83"/>
      <c r="G8" s="83"/>
      <c r="H8" s="83"/>
      <c r="I8" s="83"/>
      <c r="J8" s="83"/>
      <c r="K8" s="83"/>
      <c r="L8" s="83"/>
      <c r="M8" s="83"/>
      <c r="N8" s="102"/>
      <c r="O8" s="84"/>
      <c r="P8" s="85"/>
      <c r="Q8" s="85"/>
      <c r="R8" s="82" t="s">
        <v>3</v>
      </c>
      <c r="S8" s="83"/>
      <c r="T8" s="83"/>
      <c r="U8" s="83"/>
      <c r="V8" s="83"/>
      <c r="W8" s="83"/>
      <c r="X8" s="83"/>
      <c r="Y8" s="83"/>
      <c r="Z8" s="83"/>
      <c r="AA8" s="83"/>
      <c r="AB8" s="83"/>
      <c r="AC8" s="102"/>
      <c r="AD8" s="88"/>
      <c r="AE8" s="89"/>
      <c r="AF8" s="89"/>
      <c r="AG8" s="82"/>
      <c r="AH8" s="83"/>
      <c r="AI8" s="83"/>
      <c r="AJ8" s="83"/>
      <c r="AK8" s="83"/>
      <c r="AL8" s="83"/>
      <c r="AM8" s="83"/>
      <c r="AN8" s="83"/>
      <c r="AO8" s="83"/>
      <c r="AP8" s="83"/>
      <c r="AQ8" s="83"/>
      <c r="AR8" s="84"/>
      <c r="AS8" s="85"/>
      <c r="AT8" s="85"/>
      <c r="AU8" s="82"/>
      <c r="AV8" s="83"/>
      <c r="AW8" s="83"/>
      <c r="AX8" s="83"/>
      <c r="AY8" s="83"/>
      <c r="AZ8" s="83"/>
      <c r="BA8" s="83"/>
      <c r="BB8" s="83"/>
      <c r="BC8" s="83"/>
      <c r="BD8" s="83"/>
      <c r="BE8" s="83"/>
    </row>
    <row r="9" spans="1:115" ht="42.75" customHeight="1" thickBot="1" x14ac:dyDescent="0.35">
      <c r="A9" s="5"/>
      <c r="B9" s="6"/>
      <c r="C9" s="88"/>
      <c r="D9" s="67" t="s">
        <v>4</v>
      </c>
      <c r="E9" s="104"/>
      <c r="F9" s="70" t="s">
        <v>9</v>
      </c>
      <c r="G9" s="71"/>
      <c r="H9" s="72" t="s">
        <v>1</v>
      </c>
      <c r="I9" s="73"/>
      <c r="J9" s="74"/>
      <c r="K9" s="72" t="s">
        <v>5</v>
      </c>
      <c r="L9" s="73"/>
      <c r="M9" s="74"/>
      <c r="N9" s="24"/>
      <c r="O9" s="86"/>
      <c r="P9" s="87"/>
      <c r="Q9" s="87"/>
      <c r="R9" s="67" t="s">
        <v>4</v>
      </c>
      <c r="S9" s="68"/>
      <c r="T9" s="69"/>
      <c r="U9" s="70" t="s">
        <v>9</v>
      </c>
      <c r="V9" s="71"/>
      <c r="W9" s="72" t="s">
        <v>1</v>
      </c>
      <c r="X9" s="73"/>
      <c r="Y9" s="74"/>
      <c r="Z9" s="72" t="s">
        <v>5</v>
      </c>
      <c r="AA9" s="73"/>
      <c r="AB9" s="74"/>
      <c r="AC9" s="21"/>
      <c r="AD9" s="90"/>
      <c r="AE9" s="91"/>
      <c r="AF9" s="91"/>
      <c r="AG9" s="67" t="s">
        <v>4</v>
      </c>
      <c r="AH9" s="68"/>
      <c r="AI9" s="69"/>
      <c r="AJ9" s="70" t="s">
        <v>9</v>
      </c>
      <c r="AK9" s="71"/>
      <c r="AL9" s="72" t="s">
        <v>1</v>
      </c>
      <c r="AM9" s="73"/>
      <c r="AN9" s="74"/>
      <c r="AO9" s="72" t="s">
        <v>5</v>
      </c>
      <c r="AP9" s="73"/>
      <c r="AQ9" s="74"/>
      <c r="AR9" s="86"/>
      <c r="AS9" s="87"/>
      <c r="AT9" s="87"/>
      <c r="AU9" s="67" t="s">
        <v>4</v>
      </c>
      <c r="AV9" s="68"/>
      <c r="AW9" s="69"/>
      <c r="AX9" s="70" t="s">
        <v>9</v>
      </c>
      <c r="AY9" s="71"/>
      <c r="AZ9" s="72" t="s">
        <v>1</v>
      </c>
      <c r="BA9" s="73"/>
      <c r="BB9" s="74"/>
      <c r="BC9" s="72" t="s">
        <v>5</v>
      </c>
      <c r="BD9" s="73"/>
      <c r="BE9" s="74"/>
    </row>
    <row r="10" spans="1:115" s="11" customFormat="1" ht="21.75" customHeight="1" thickBot="1" x14ac:dyDescent="0.35">
      <c r="A10" s="105">
        <v>2016</v>
      </c>
      <c r="B10" s="106"/>
      <c r="C10" s="31">
        <f>D10+H10+K10</f>
        <v>13080</v>
      </c>
      <c r="D10" s="77">
        <f>12265+202</f>
        <v>12467</v>
      </c>
      <c r="E10" s="78"/>
      <c r="F10" s="80">
        <v>202</v>
      </c>
      <c r="G10" s="64"/>
      <c r="H10" s="80">
        <v>0</v>
      </c>
      <c r="I10" s="94"/>
      <c r="J10" s="20"/>
      <c r="K10" s="80">
        <v>613</v>
      </c>
      <c r="L10" s="94"/>
      <c r="M10" s="14"/>
      <c r="N10" s="20"/>
      <c r="O10" s="65" t="s">
        <v>13</v>
      </c>
      <c r="P10" s="56"/>
      <c r="Q10" s="57"/>
      <c r="R10" s="47" t="s">
        <v>13</v>
      </c>
      <c r="S10" s="66"/>
      <c r="T10" s="35"/>
      <c r="U10" s="60">
        <v>0</v>
      </c>
      <c r="V10" s="61"/>
      <c r="W10" s="47">
        <v>0</v>
      </c>
      <c r="X10" s="66"/>
      <c r="Y10" s="35"/>
      <c r="Z10" s="52" t="s">
        <v>13</v>
      </c>
      <c r="AA10" s="47"/>
      <c r="AB10" s="66"/>
      <c r="AC10" s="36"/>
      <c r="AD10" s="65">
        <f>AG10+AL10+AO10</f>
        <v>25938</v>
      </c>
      <c r="AE10" s="56"/>
      <c r="AF10" s="57"/>
      <c r="AG10" s="47">
        <f>24457+AJ10</f>
        <v>25158</v>
      </c>
      <c r="AH10" s="66"/>
      <c r="AI10" s="35"/>
      <c r="AJ10" s="60">
        <v>701</v>
      </c>
      <c r="AK10" s="61"/>
      <c r="AL10" s="47">
        <v>0</v>
      </c>
      <c r="AM10" s="66"/>
      <c r="AN10" s="35"/>
      <c r="AO10" s="52">
        <v>780</v>
      </c>
      <c r="AP10" s="47"/>
      <c r="AQ10" s="66"/>
      <c r="AR10" s="65" t="s">
        <v>13</v>
      </c>
      <c r="AS10" s="56"/>
      <c r="AT10" s="57"/>
      <c r="AU10" s="47" t="s">
        <v>13</v>
      </c>
      <c r="AV10" s="66"/>
      <c r="AW10" s="35"/>
      <c r="AX10" s="60">
        <v>0</v>
      </c>
      <c r="AY10" s="61"/>
      <c r="AZ10" s="47">
        <v>0</v>
      </c>
      <c r="BA10" s="66"/>
      <c r="BB10" s="35"/>
      <c r="BC10" s="52" t="s">
        <v>13</v>
      </c>
      <c r="BD10" s="47"/>
      <c r="BE10" s="66"/>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row>
    <row r="11" spans="1:115" s="27" customFormat="1" ht="21.75" customHeight="1" thickBot="1" x14ac:dyDescent="0.35">
      <c r="A11" s="96">
        <v>2017</v>
      </c>
      <c r="B11" s="64"/>
      <c r="C11" s="34">
        <f t="shared" ref="C11:C15" si="0">D11+H11+K11</f>
        <v>12494</v>
      </c>
      <c r="D11" s="77">
        <f>11576+199</f>
        <v>11775</v>
      </c>
      <c r="E11" s="78"/>
      <c r="F11" s="79">
        <v>199</v>
      </c>
      <c r="G11" s="64"/>
      <c r="H11" s="80">
        <v>0</v>
      </c>
      <c r="I11" s="81"/>
      <c r="J11" s="14"/>
      <c r="K11" s="103">
        <v>719</v>
      </c>
      <c r="L11" s="98"/>
      <c r="M11" s="25"/>
      <c r="N11" s="26"/>
      <c r="O11" s="65" t="s">
        <v>13</v>
      </c>
      <c r="P11" s="56"/>
      <c r="Q11" s="57"/>
      <c r="R11" s="47" t="s">
        <v>13</v>
      </c>
      <c r="S11" s="66"/>
      <c r="T11" s="35"/>
      <c r="U11" s="60">
        <v>0</v>
      </c>
      <c r="V11" s="61"/>
      <c r="W11" s="52">
        <v>0</v>
      </c>
      <c r="X11" s="62"/>
      <c r="Y11" s="35"/>
      <c r="Z11" s="52" t="s">
        <v>13</v>
      </c>
      <c r="AA11" s="47"/>
      <c r="AB11" s="66"/>
      <c r="AC11" s="37"/>
      <c r="AD11" s="65">
        <f>AG11+AL11+AO11</f>
        <v>24754</v>
      </c>
      <c r="AE11" s="56"/>
      <c r="AF11" s="57"/>
      <c r="AG11" s="47">
        <f>23134+AJ11</f>
        <v>23827</v>
      </c>
      <c r="AH11" s="66"/>
      <c r="AI11" s="35"/>
      <c r="AJ11" s="60">
        <v>693</v>
      </c>
      <c r="AK11" s="61"/>
      <c r="AL11" s="52">
        <v>0</v>
      </c>
      <c r="AM11" s="62"/>
      <c r="AN11" s="35"/>
      <c r="AO11" s="52">
        <v>927</v>
      </c>
      <c r="AP11" s="47"/>
      <c r="AQ11" s="66"/>
      <c r="AR11" s="65" t="s">
        <v>13</v>
      </c>
      <c r="AS11" s="56"/>
      <c r="AT11" s="57"/>
      <c r="AU11" s="47" t="s">
        <v>13</v>
      </c>
      <c r="AV11" s="66"/>
      <c r="AW11" s="35"/>
      <c r="AX11" s="60">
        <v>0</v>
      </c>
      <c r="AY11" s="61"/>
      <c r="AZ11" s="52">
        <v>0</v>
      </c>
      <c r="BA11" s="62"/>
      <c r="BB11" s="35"/>
      <c r="BC11" s="52" t="s">
        <v>13</v>
      </c>
      <c r="BD11" s="47"/>
      <c r="BE11" s="66"/>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row>
    <row r="12" spans="1:115" s="10" customFormat="1" ht="21.75" customHeight="1" thickBot="1" x14ac:dyDescent="0.35">
      <c r="A12" s="92">
        <v>2018</v>
      </c>
      <c r="B12" s="93"/>
      <c r="C12" s="32">
        <f t="shared" si="0"/>
        <v>12057</v>
      </c>
      <c r="D12" s="77">
        <f>11264+44</f>
        <v>11308</v>
      </c>
      <c r="E12" s="78"/>
      <c r="F12" s="95">
        <v>44</v>
      </c>
      <c r="G12" s="93"/>
      <c r="H12" s="80">
        <v>0</v>
      </c>
      <c r="I12" s="94"/>
      <c r="J12" s="20"/>
      <c r="K12" s="80">
        <v>749</v>
      </c>
      <c r="L12" s="94"/>
      <c r="M12" s="14"/>
      <c r="N12" s="20"/>
      <c r="O12" s="65" t="s">
        <v>13</v>
      </c>
      <c r="P12" s="56"/>
      <c r="Q12" s="57"/>
      <c r="R12" s="47" t="s">
        <v>13</v>
      </c>
      <c r="S12" s="66"/>
      <c r="T12" s="35"/>
      <c r="U12" s="60">
        <v>0</v>
      </c>
      <c r="V12" s="61"/>
      <c r="W12" s="52">
        <v>0</v>
      </c>
      <c r="X12" s="62"/>
      <c r="Y12" s="38"/>
      <c r="Z12" s="46" t="s">
        <v>13</v>
      </c>
      <c r="AA12" s="47"/>
      <c r="AB12" s="66"/>
      <c r="AC12" s="39"/>
      <c r="AD12" s="65">
        <f>AG12+AL12+AO12</f>
        <v>21698</v>
      </c>
      <c r="AE12" s="56"/>
      <c r="AF12" s="57"/>
      <c r="AG12" s="47">
        <f>20525+AJ12</f>
        <v>20877</v>
      </c>
      <c r="AH12" s="66"/>
      <c r="AI12" s="35"/>
      <c r="AJ12" s="60">
        <v>352</v>
      </c>
      <c r="AK12" s="61"/>
      <c r="AL12" s="52">
        <v>0</v>
      </c>
      <c r="AM12" s="62"/>
      <c r="AN12" s="38"/>
      <c r="AO12" s="46">
        <v>821</v>
      </c>
      <c r="AP12" s="47"/>
      <c r="AQ12" s="66"/>
      <c r="AR12" s="65" t="s">
        <v>13</v>
      </c>
      <c r="AS12" s="56"/>
      <c r="AT12" s="57"/>
      <c r="AU12" s="47" t="s">
        <v>13</v>
      </c>
      <c r="AV12" s="66"/>
      <c r="AW12" s="35"/>
      <c r="AX12" s="60">
        <v>0</v>
      </c>
      <c r="AY12" s="61"/>
      <c r="AZ12" s="52">
        <v>0</v>
      </c>
      <c r="BA12" s="62"/>
      <c r="BB12" s="38"/>
      <c r="BC12" s="46" t="s">
        <v>13</v>
      </c>
      <c r="BD12" s="47"/>
      <c r="BE12" s="66"/>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row>
    <row r="13" spans="1:115" ht="21.75" customHeight="1" thickBot="1" x14ac:dyDescent="0.35">
      <c r="A13" s="96">
        <v>2019</v>
      </c>
      <c r="B13" s="64"/>
      <c r="C13" s="34">
        <f t="shared" si="0"/>
        <v>12366</v>
      </c>
      <c r="D13" s="99">
        <f>11481+10</f>
        <v>11491</v>
      </c>
      <c r="E13" s="100"/>
      <c r="F13" s="80">
        <v>10</v>
      </c>
      <c r="G13" s="81"/>
      <c r="H13" s="97">
        <v>0</v>
      </c>
      <c r="I13" s="98"/>
      <c r="J13" s="20"/>
      <c r="K13" s="80">
        <v>875</v>
      </c>
      <c r="L13" s="94"/>
      <c r="M13" s="14"/>
      <c r="N13" s="20"/>
      <c r="O13" s="65" t="s">
        <v>13</v>
      </c>
      <c r="P13" s="56"/>
      <c r="Q13" s="57"/>
      <c r="R13" s="47" t="s">
        <v>13</v>
      </c>
      <c r="S13" s="66"/>
      <c r="T13" s="35"/>
      <c r="U13" s="60">
        <v>0</v>
      </c>
      <c r="V13" s="61"/>
      <c r="W13" s="52">
        <v>0</v>
      </c>
      <c r="X13" s="62"/>
      <c r="Y13" s="38"/>
      <c r="Z13" s="46" t="s">
        <v>13</v>
      </c>
      <c r="AA13" s="47"/>
      <c r="AB13" s="48"/>
      <c r="AC13" s="39"/>
      <c r="AD13" s="65">
        <f t="shared" ref="AD13" si="1">AG13+AL13+AO13</f>
        <v>21822</v>
      </c>
      <c r="AE13" s="56"/>
      <c r="AF13" s="57"/>
      <c r="AG13" s="47">
        <f>20760+AJ13</f>
        <v>20874</v>
      </c>
      <c r="AH13" s="66"/>
      <c r="AI13" s="35"/>
      <c r="AJ13" s="60">
        <v>114</v>
      </c>
      <c r="AK13" s="61"/>
      <c r="AL13" s="52">
        <v>0</v>
      </c>
      <c r="AM13" s="62"/>
      <c r="AN13" s="38"/>
      <c r="AO13" s="46">
        <v>948</v>
      </c>
      <c r="AP13" s="47"/>
      <c r="AQ13" s="48"/>
      <c r="AR13" s="65" t="s">
        <v>13</v>
      </c>
      <c r="AS13" s="56"/>
      <c r="AT13" s="57"/>
      <c r="AU13" s="47" t="s">
        <v>13</v>
      </c>
      <c r="AV13" s="66"/>
      <c r="AW13" s="35"/>
      <c r="AX13" s="60">
        <v>0</v>
      </c>
      <c r="AY13" s="61"/>
      <c r="AZ13" s="52">
        <v>0</v>
      </c>
      <c r="BA13" s="62"/>
      <c r="BB13" s="38"/>
      <c r="BC13" s="46" t="s">
        <v>13</v>
      </c>
      <c r="BD13" s="47"/>
      <c r="BE13" s="48"/>
    </row>
    <row r="14" spans="1:115" ht="21.75" customHeight="1" thickBot="1" x14ac:dyDescent="0.35">
      <c r="A14" s="75">
        <v>2020</v>
      </c>
      <c r="B14" s="76"/>
      <c r="C14" s="33">
        <f t="shared" si="0"/>
        <v>13115</v>
      </c>
      <c r="D14" s="77">
        <v>11905</v>
      </c>
      <c r="E14" s="78"/>
      <c r="F14" s="79">
        <v>3</v>
      </c>
      <c r="G14" s="64">
        <v>3</v>
      </c>
      <c r="H14" s="80">
        <v>0</v>
      </c>
      <c r="I14" s="81"/>
      <c r="J14" s="29"/>
      <c r="K14" s="63">
        <v>1210</v>
      </c>
      <c r="L14" s="64"/>
      <c r="M14" s="30"/>
      <c r="N14" s="28"/>
      <c r="O14" s="65">
        <f t="shared" ref="O14" si="2">R14+W14+Z14</f>
        <v>12026</v>
      </c>
      <c r="P14" s="56"/>
      <c r="Q14" s="57"/>
      <c r="R14" s="47">
        <v>11085</v>
      </c>
      <c r="S14" s="66"/>
      <c r="T14" s="40"/>
      <c r="U14" s="60">
        <v>0</v>
      </c>
      <c r="V14" s="61"/>
      <c r="W14" s="52">
        <v>0</v>
      </c>
      <c r="X14" s="62"/>
      <c r="Y14" s="40"/>
      <c r="Z14" s="46">
        <v>941</v>
      </c>
      <c r="AA14" s="47"/>
      <c r="AB14" s="47"/>
      <c r="AC14" s="47"/>
      <c r="AD14" s="65">
        <f>AG14+AN14</f>
        <v>20937</v>
      </c>
      <c r="AE14" s="56"/>
      <c r="AF14" s="57"/>
      <c r="AG14" s="52">
        <v>19644</v>
      </c>
      <c r="AH14" s="66"/>
      <c r="AI14" s="40"/>
      <c r="AJ14" s="60">
        <v>64</v>
      </c>
      <c r="AK14" s="61"/>
      <c r="AL14" s="52">
        <v>0</v>
      </c>
      <c r="AM14" s="62"/>
      <c r="AN14" s="52">
        <v>1293</v>
      </c>
      <c r="AO14" s="47"/>
      <c r="AP14" s="53"/>
      <c r="AQ14" s="54"/>
      <c r="AR14" s="65">
        <f t="shared" ref="AR14" si="3">AU14+AZ14+BC14</f>
        <v>18864</v>
      </c>
      <c r="AS14" s="56"/>
      <c r="AT14" s="57"/>
      <c r="AU14" s="47">
        <v>17875</v>
      </c>
      <c r="AV14" s="66"/>
      <c r="AW14" s="40"/>
      <c r="AX14" s="60">
        <v>0</v>
      </c>
      <c r="AY14" s="61"/>
      <c r="AZ14" s="52">
        <v>0</v>
      </c>
      <c r="BA14" s="62"/>
      <c r="BB14" s="40"/>
      <c r="BC14" s="46">
        <v>989</v>
      </c>
      <c r="BD14" s="47"/>
      <c r="BE14" s="48"/>
    </row>
    <row r="15" spans="1:115" ht="15" thickBot="1" x14ac:dyDescent="0.35">
      <c r="A15" s="75">
        <v>2021</v>
      </c>
      <c r="B15" s="76"/>
      <c r="C15" s="33">
        <f t="shared" si="0"/>
        <v>12885</v>
      </c>
      <c r="D15" s="77">
        <v>11539</v>
      </c>
      <c r="E15" s="78"/>
      <c r="F15" s="79">
        <v>0</v>
      </c>
      <c r="G15" s="64"/>
      <c r="H15" s="80">
        <v>0</v>
      </c>
      <c r="I15" s="81"/>
      <c r="J15" s="29"/>
      <c r="K15" s="63">
        <v>1346</v>
      </c>
      <c r="L15" s="64"/>
      <c r="M15" s="30"/>
      <c r="N15" s="28"/>
      <c r="O15" s="65">
        <f t="shared" ref="O15" si="4">R15+W15+Z15</f>
        <v>11738</v>
      </c>
      <c r="P15" s="56"/>
      <c r="Q15" s="57"/>
      <c r="R15" s="47">
        <v>10679</v>
      </c>
      <c r="S15" s="66"/>
      <c r="T15" s="40"/>
      <c r="U15" s="60">
        <v>0</v>
      </c>
      <c r="V15" s="61"/>
      <c r="W15" s="52">
        <v>0</v>
      </c>
      <c r="X15" s="62"/>
      <c r="Y15" s="40"/>
      <c r="Z15" s="46">
        <v>1059</v>
      </c>
      <c r="AA15" s="47"/>
      <c r="AB15" s="47"/>
      <c r="AC15" s="47"/>
      <c r="AD15" s="55" t="s">
        <v>14</v>
      </c>
      <c r="AE15" s="56"/>
      <c r="AF15" s="57"/>
      <c r="AG15" s="58" t="s">
        <v>14</v>
      </c>
      <c r="AH15" s="59"/>
      <c r="AI15" s="40"/>
      <c r="AJ15" s="60">
        <v>0</v>
      </c>
      <c r="AK15" s="61"/>
      <c r="AL15" s="52">
        <v>0</v>
      </c>
      <c r="AM15" s="62"/>
      <c r="AN15" s="52">
        <v>1059</v>
      </c>
      <c r="AO15" s="47"/>
      <c r="AP15" s="53"/>
      <c r="AQ15" s="54"/>
      <c r="AR15" s="55" t="s">
        <v>14</v>
      </c>
      <c r="AS15" s="56"/>
      <c r="AT15" s="57"/>
      <c r="AU15" s="58" t="s">
        <v>14</v>
      </c>
      <c r="AV15" s="59"/>
      <c r="AW15" s="40"/>
      <c r="AX15" s="60">
        <v>0</v>
      </c>
      <c r="AY15" s="61"/>
      <c r="AZ15" s="52">
        <v>0</v>
      </c>
      <c r="BA15" s="62"/>
      <c r="BB15" s="40"/>
      <c r="BC15" s="46">
        <v>1110</v>
      </c>
      <c r="BD15" s="47"/>
      <c r="BE15" s="48"/>
    </row>
    <row r="16" spans="1:115" x14ac:dyDescent="0.3">
      <c r="A16" s="3"/>
      <c r="B16" s="3"/>
      <c r="C16" s="45" t="s">
        <v>18</v>
      </c>
      <c r="D16" s="12"/>
      <c r="E16" s="12"/>
      <c r="F16" s="12"/>
      <c r="G16" s="12"/>
      <c r="H16" s="12"/>
      <c r="I16" s="12"/>
      <c r="J16" s="12"/>
      <c r="K16" s="22"/>
      <c r="L16" s="12"/>
      <c r="M16" s="12"/>
      <c r="N16" s="1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row>
    <row r="17" spans="1:57" x14ac:dyDescent="0.3">
      <c r="A17" s="3"/>
      <c r="B17" s="3"/>
      <c r="C17" s="45" t="s">
        <v>19</v>
      </c>
      <c r="D17" s="12"/>
      <c r="E17" s="12"/>
      <c r="F17" s="12"/>
      <c r="G17" s="12"/>
      <c r="H17" s="1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row>
    <row r="18" spans="1:57" x14ac:dyDescent="0.3">
      <c r="A18" s="3"/>
      <c r="B18" s="3"/>
      <c r="C18" s="45" t="s">
        <v>17</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row>
    <row r="19" spans="1:57" x14ac:dyDescent="0.3">
      <c r="A19" s="3"/>
      <c r="B19" s="3"/>
      <c r="C19" s="45"/>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row>
    <row r="20" spans="1:57" x14ac:dyDescent="0.3">
      <c r="A20" s="3"/>
      <c r="B20" s="3"/>
      <c r="C20" s="45"/>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row>
    <row r="21" spans="1:57" x14ac:dyDescent="0.3">
      <c r="A21" s="3"/>
      <c r="B21" s="3"/>
      <c r="C21" s="45"/>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row>
    <row r="22" spans="1:57" x14ac:dyDescent="0.3">
      <c r="A22" s="3"/>
      <c r="B22" s="3"/>
      <c r="C22" s="45"/>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row>
    <row r="23" spans="1:57" x14ac:dyDescent="0.3">
      <c r="A23" s="3"/>
      <c r="B23" s="3"/>
      <c r="C23" s="45"/>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row>
    <row r="24" spans="1:57" x14ac:dyDescent="0.3">
      <c r="A24" s="3"/>
      <c r="B24" s="3"/>
      <c r="C24" s="45"/>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row>
    <row r="25" spans="1:57" x14ac:dyDescent="0.3">
      <c r="A25" s="3"/>
      <c r="B25" s="3"/>
      <c r="C25" s="45"/>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row>
    <row r="26" spans="1:57" x14ac:dyDescent="0.3">
      <c r="A26" s="3"/>
      <c r="B26" s="3"/>
      <c r="C26" s="4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row>
    <row r="27" spans="1:57" x14ac:dyDescent="0.3">
      <c r="A27" s="3"/>
      <c r="B27" s="3"/>
      <c r="C27" s="4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row>
    <row r="28" spans="1:57" x14ac:dyDescent="0.3">
      <c r="A28" s="3"/>
      <c r="B28" s="3"/>
      <c r="C28" s="45"/>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spans="1:57" x14ac:dyDescent="0.3">
      <c r="A29" s="3"/>
      <c r="B29" s="3"/>
      <c r="C29" s="45"/>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57" x14ac:dyDescent="0.3">
      <c r="A30" s="3"/>
      <c r="B30" s="3"/>
      <c r="C30" s="45"/>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57" x14ac:dyDescent="0.3">
      <c r="A31" s="3"/>
      <c r="B31" s="3"/>
      <c r="C31" s="45"/>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57" x14ac:dyDescent="0.3">
      <c r="A32" s="3"/>
      <c r="B32" s="3"/>
      <c r="C32" s="45"/>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x14ac:dyDescent="0.3">
      <c r="A33" s="3"/>
      <c r="B33" s="3"/>
      <c r="C33" s="45"/>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x14ac:dyDescent="0.3">
      <c r="A34" s="3"/>
      <c r="B34" s="3"/>
      <c r="C34" s="45"/>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spans="1:57" x14ac:dyDescent="0.3">
      <c r="A35" s="3"/>
      <c r="B35" s="3"/>
      <c r="C35" s="45"/>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x14ac:dyDescent="0.3">
      <c r="A36" s="3"/>
      <c r="B36" s="3"/>
      <c r="C36" s="45"/>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spans="1:57"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spans="1:57"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spans="1:57" x14ac:dyDescent="0.3">
      <c r="A39" s="3"/>
    </row>
    <row r="40" spans="1:57" x14ac:dyDescent="0.3">
      <c r="A40" s="3"/>
    </row>
    <row r="41" spans="1:57" x14ac:dyDescent="0.3">
      <c r="A41" s="3"/>
    </row>
    <row r="42" spans="1:57" x14ac:dyDescent="0.3">
      <c r="A42" s="3"/>
    </row>
    <row r="43" spans="1:57" x14ac:dyDescent="0.3">
      <c r="A43" s="3"/>
    </row>
    <row r="44" spans="1:57" x14ac:dyDescent="0.3">
      <c r="A44" s="3"/>
    </row>
    <row r="45" spans="1:57" x14ac:dyDescent="0.3">
      <c r="A45" s="3"/>
    </row>
    <row r="46" spans="1:57" x14ac:dyDescent="0.3">
      <c r="A46" s="3"/>
    </row>
    <row r="47" spans="1:57" x14ac:dyDescent="0.3">
      <c r="A47" s="3"/>
    </row>
    <row r="48" spans="1:57" x14ac:dyDescent="0.3">
      <c r="A48" s="3"/>
    </row>
    <row r="49" spans="1:1" x14ac:dyDescent="0.3">
      <c r="A49" s="3"/>
    </row>
    <row r="50" spans="1:1" x14ac:dyDescent="0.3">
      <c r="A50" s="3"/>
    </row>
    <row r="51" spans="1:1" x14ac:dyDescent="0.3">
      <c r="A51" s="3"/>
    </row>
    <row r="52" spans="1:1" x14ac:dyDescent="0.3">
      <c r="A52" s="3"/>
    </row>
    <row r="53" spans="1:1" x14ac:dyDescent="0.3">
      <c r="A53" s="3"/>
    </row>
  </sheetData>
  <mergeCells count="146">
    <mergeCell ref="R8:AC8"/>
    <mergeCell ref="H9:J9"/>
    <mergeCell ref="K9:M9"/>
    <mergeCell ref="R9:T9"/>
    <mergeCell ref="W9:Y9"/>
    <mergeCell ref="Z9:AB9"/>
    <mergeCell ref="D9:E9"/>
    <mergeCell ref="F9:G9"/>
    <mergeCell ref="A14:B14"/>
    <mergeCell ref="U9:V9"/>
    <mergeCell ref="U13:V13"/>
    <mergeCell ref="D11:E11"/>
    <mergeCell ref="F11:G11"/>
    <mergeCell ref="H14:I14"/>
    <mergeCell ref="K14:L14"/>
    <mergeCell ref="D14:E14"/>
    <mergeCell ref="F14:G14"/>
    <mergeCell ref="U14:V14"/>
    <mergeCell ref="O14:Q14"/>
    <mergeCell ref="A10:B10"/>
    <mergeCell ref="H10:I10"/>
    <mergeCell ref="K10:L10"/>
    <mergeCell ref="D10:E10"/>
    <mergeCell ref="F10:G10"/>
    <mergeCell ref="A13:B13"/>
    <mergeCell ref="H13:I13"/>
    <mergeCell ref="K13:L13"/>
    <mergeCell ref="D13:E13"/>
    <mergeCell ref="F13:G13"/>
    <mergeCell ref="C1:K1"/>
    <mergeCell ref="C7:C9"/>
    <mergeCell ref="O7:Q9"/>
    <mergeCell ref="D8:N8"/>
    <mergeCell ref="A11:B11"/>
    <mergeCell ref="H11:I11"/>
    <mergeCell ref="K11:L11"/>
    <mergeCell ref="O13:Q13"/>
    <mergeCell ref="A12:B12"/>
    <mergeCell ref="H12:I12"/>
    <mergeCell ref="U12:V12"/>
    <mergeCell ref="O12:Q12"/>
    <mergeCell ref="R12:S12"/>
    <mergeCell ref="W12:X12"/>
    <mergeCell ref="K12:L12"/>
    <mergeCell ref="D12:E12"/>
    <mergeCell ref="F12:G12"/>
    <mergeCell ref="W13:X13"/>
    <mergeCell ref="Z13:AB13"/>
    <mergeCell ref="R14:S14"/>
    <mergeCell ref="R13:S13"/>
    <mergeCell ref="W14:X14"/>
    <mergeCell ref="Z14:AC14"/>
    <mergeCell ref="W10:X10"/>
    <mergeCell ref="Z10:AB10"/>
    <mergeCell ref="O10:Q10"/>
    <mergeCell ref="O11:Q11"/>
    <mergeCell ref="R11:S11"/>
    <mergeCell ref="W11:X11"/>
    <mergeCell ref="Z11:AB11"/>
    <mergeCell ref="U10:V10"/>
    <mergeCell ref="U11:V11"/>
    <mergeCell ref="R10:S10"/>
    <mergeCell ref="Z12:AB12"/>
    <mergeCell ref="AO11:AQ11"/>
    <mergeCell ref="AD10:AF10"/>
    <mergeCell ref="AG10:AH10"/>
    <mergeCell ref="AJ10:AK10"/>
    <mergeCell ref="AL10:AM10"/>
    <mergeCell ref="AO10:AQ10"/>
    <mergeCell ref="AD7:AF9"/>
    <mergeCell ref="AG9:AI9"/>
    <mergeCell ref="AJ9:AK9"/>
    <mergeCell ref="AL9:AN9"/>
    <mergeCell ref="AO9:AQ9"/>
    <mergeCell ref="AZ10:BA10"/>
    <mergeCell ref="BC10:BE10"/>
    <mergeCell ref="AD14:AF14"/>
    <mergeCell ref="AG14:AH14"/>
    <mergeCell ref="AJ14:AK14"/>
    <mergeCell ref="AL14:AM14"/>
    <mergeCell ref="AR7:AT9"/>
    <mergeCell ref="AR11:AT11"/>
    <mergeCell ref="AR13:AT13"/>
    <mergeCell ref="AG8:AQ8"/>
    <mergeCell ref="AD13:AF13"/>
    <mergeCell ref="AG13:AH13"/>
    <mergeCell ref="AJ13:AK13"/>
    <mergeCell ref="AL13:AM13"/>
    <mergeCell ref="AO13:AQ13"/>
    <mergeCell ref="AD12:AF12"/>
    <mergeCell ref="AG12:AH12"/>
    <mergeCell ref="AJ12:AK12"/>
    <mergeCell ref="AL12:AM12"/>
    <mergeCell ref="AO12:AQ12"/>
    <mergeCell ref="AD11:AF11"/>
    <mergeCell ref="AG11:AH11"/>
    <mergeCell ref="AJ11:AK11"/>
    <mergeCell ref="AL11:AM11"/>
    <mergeCell ref="A15:B15"/>
    <mergeCell ref="D15:E15"/>
    <mergeCell ref="F15:G15"/>
    <mergeCell ref="H15:I15"/>
    <mergeCell ref="AU8:BE8"/>
    <mergeCell ref="AN14:AQ14"/>
    <mergeCell ref="BC14:BE14"/>
    <mergeCell ref="AU13:AV13"/>
    <mergeCell ref="AX13:AY13"/>
    <mergeCell ref="AZ13:BA13"/>
    <mergeCell ref="BC13:BE13"/>
    <mergeCell ref="AR14:AT14"/>
    <mergeCell ref="AU14:AV14"/>
    <mergeCell ref="AX14:AY14"/>
    <mergeCell ref="AZ14:BA14"/>
    <mergeCell ref="AU11:AV11"/>
    <mergeCell ref="AX11:AY11"/>
    <mergeCell ref="AZ11:BA11"/>
    <mergeCell ref="BC11:BE11"/>
    <mergeCell ref="AR12:AT12"/>
    <mergeCell ref="AU12:AV12"/>
    <mergeCell ref="AX12:AY12"/>
    <mergeCell ref="AZ12:BA12"/>
    <mergeCell ref="BC12:BE12"/>
    <mergeCell ref="BC15:BE15"/>
    <mergeCell ref="C5:BE6"/>
    <mergeCell ref="AN15:AQ15"/>
    <mergeCell ref="AR15:AT15"/>
    <mergeCell ref="AU15:AV15"/>
    <mergeCell ref="AX15:AY15"/>
    <mergeCell ref="AZ15:BA15"/>
    <mergeCell ref="Z15:AC15"/>
    <mergeCell ref="AD15:AF15"/>
    <mergeCell ref="AG15:AH15"/>
    <mergeCell ref="AJ15:AK15"/>
    <mergeCell ref="AL15:AM15"/>
    <mergeCell ref="K15:L15"/>
    <mergeCell ref="O15:Q15"/>
    <mergeCell ref="R15:S15"/>
    <mergeCell ref="U15:V15"/>
    <mergeCell ref="W15:X15"/>
    <mergeCell ref="AU9:AW9"/>
    <mergeCell ref="AX9:AY9"/>
    <mergeCell ref="AZ9:BB9"/>
    <mergeCell ref="BC9:BE9"/>
    <mergeCell ref="AR10:AT10"/>
    <mergeCell ref="AU10:AV10"/>
    <mergeCell ref="AX10:AY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Трговци и продажни места</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Maja Deleva</cp:lastModifiedBy>
  <dcterms:created xsi:type="dcterms:W3CDTF">2017-03-02T15:40:25Z</dcterms:created>
  <dcterms:modified xsi:type="dcterms:W3CDTF">2022-03-31T10:48:57Z</dcterms:modified>
</cp:coreProperties>
</file>